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825" windowHeight="6615" tabRatio="222" activeTab="0"/>
  </bookViews>
  <sheets>
    <sheet name="Sheet1" sheetId="1" r:id="rId1"/>
  </sheets>
  <definedNames>
    <definedName name="GradeTable">'Sheet1'!$C$11:$O$13</definedName>
    <definedName name="_xlnm.Print_Area" localSheetId="0">'Sheet1'!$A$14:OFFSET('Sheet1'!$I$66,0,COUNTA('Sheet1'!$J$16:$AF$16))</definedName>
    <definedName name="_xlnm.Print_Titles" localSheetId="0">'Sheet1'!$A:$A,'Sheet1'!$20:$20</definedName>
  </definedNames>
  <calcPr fullCalcOnLoad="1"/>
</workbook>
</file>

<file path=xl/comments1.xml><?xml version="1.0" encoding="utf-8"?>
<comments xmlns="http://schemas.openxmlformats.org/spreadsheetml/2006/main">
  <authors>
    <author>An-Chian Kao</author>
    <author>Microsoft</author>
  </authors>
  <commentList>
    <comment ref="D20" authorId="0">
      <text>
        <r>
          <rPr>
            <sz val="8"/>
            <rFont val="Arial"/>
            <family val="2"/>
          </rPr>
          <t>Note that the GradeTable referred to in the formula in this column is the table of grades found at the top of this sheet.</t>
        </r>
      </text>
    </comment>
    <comment ref="A60" authorId="1">
      <text>
        <r>
          <rPr>
            <sz val="8"/>
            <rFont val="Arial"/>
            <family val="2"/>
          </rPr>
          <t>INSERTE NUEVAS FILAS EN LA PARTE SUPERIOR DE ESTAS FILAS PARA AÑADIR ESTUDIANTES.</t>
        </r>
      </text>
    </comment>
    <comment ref="AF20" authorId="1">
      <text>
        <r>
          <rPr>
            <sz val="8"/>
            <rFont val="Arial"/>
            <family val="2"/>
          </rPr>
          <t xml:space="preserve">INSERTE NUEVAS COLUMNAS A LA IZQUIERDA PARA AÑADIR MAS TAREAS O PRUEBAS. </t>
        </r>
      </text>
    </comment>
    <comment ref="C20" authorId="1">
      <text>
        <r>
          <rPr>
            <sz val="8"/>
            <rFont val="Arial"/>
            <family val="2"/>
          </rPr>
          <t>Cumulative score equals the sum of each individual score times its percentage weight. The cumulative score and grade aren't valid until 100% of scores are in.</t>
        </r>
      </text>
    </comment>
  </commentList>
</comments>
</file>

<file path=xl/sharedStrings.xml><?xml version="1.0" encoding="utf-8"?>
<sst xmlns="http://schemas.openxmlformats.org/spreadsheetml/2006/main" count="32" uniqueCount="29">
  <si>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</si>
  <si>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</si>
  <si>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</si>
  <si>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</si>
  <si>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</si>
  <si>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</si>
  <si>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</si>
  <si>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</si>
  <si>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</si>
  <si>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</si>
  <si>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</si>
  <si>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</si>
  <si>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GPA</t>
  </si>
  <si>
    <t>A+</t>
  </si>
  <si>
    <t>Nombre de la Institución Educativa</t>
  </si>
  <si>
    <t>NOTA Y TABLA DE GPA</t>
  </si>
  <si>
    <t>Puntuación</t>
  </si>
  <si>
    <t>Nota en Letra</t>
  </si>
  <si>
    <t>Nombre del Profesor o Instructor</t>
  </si>
  <si>
    <t>Clase/Proyecto</t>
  </si>
  <si>
    <t>Año/Semestre/Cuatrimestre</t>
  </si>
  <si>
    <t>NOMBRE DEL ESTUDIANTE</t>
  </si>
  <si>
    <t>IDENTIFICACION</t>
  </si>
  <si>
    <t>Tarea o Nombre de Prueba</t>
  </si>
  <si>
    <t>RESUMEN DE LA CLASE</t>
  </si>
  <si>
    <t>Por ciento</t>
  </si>
  <si>
    <t>Puntuación mas alto</t>
  </si>
  <si>
    <t>Puntuación mas baja</t>
  </si>
  <si>
    <t>Utilize esta registro para calcular notas cuando cada tarea tenga el valor de un por ciento de la nota final.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</si>
</sst>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9"/>
      <name val="Arial"/>
      <family val="2"/>
    </font>
    <font>
      <sz val="10"/>
      <name val="Arial"/>
      <family val="0"/>
    </font>
    <font>
      <b/>
      <sz val="8"/>
      <color indexed="8"/>
      <name val="Times New Roman"/>
      <family val="0"/>
    </font>
    <font>
      <sz val="8"/>
      <name val="Times New Roman"/>
      <family val="0"/>
    </font>
    <font>
      <b/>
      <i/>
      <sz val="8"/>
      <color indexed="8"/>
      <name val="Times New Roman"/>
      <family val="0"/>
    </font>
    <font>
      <b/>
      <i/>
      <sz val="8"/>
      <color indexed="16"/>
      <name val="Times New Roman"/>
      <family val="0"/>
    </font>
    <font>
      <sz val="1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8"/>
      <name val="Times New Roman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2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2" xfId="0" applyNumberFormat="1" applyFont="1" applyFill="1" applyBorder="1" applyAlignment="1" applyProtection="1">
      <alignment horizontal="left"/>
      <protection locked="0"/>
    </xf>
    <xf numFmtId="0" fontId="0" fillId="3" borderId="3" xfId="0" applyNumberFormat="1" applyFont="1" applyFill="1" applyBorder="1" applyAlignment="1" applyProtection="1">
      <alignment horizontal="left"/>
      <protection locked="0"/>
    </xf>
    <xf numFmtId="0" fontId="0" fillId="3" borderId="4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ont="1" applyFill="1" applyBorder="1" applyAlignment="1" applyProtection="1">
      <alignment horizontal="left"/>
      <protection locked="0"/>
    </xf>
    <xf numFmtId="0" fontId="0" fillId="4" borderId="3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ont="1" applyFill="1" applyBorder="1" applyAlignment="1" applyProtection="1">
      <alignment horizontal="center"/>
      <protection locked="0"/>
    </xf>
    <xf numFmtId="0" fontId="0" fillId="3" borderId="5" xfId="0" applyNumberFormat="1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/>
      <protection locked="0"/>
    </xf>
    <xf numFmtId="0" fontId="0" fillId="3" borderId="7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/>
    </xf>
    <xf numFmtId="1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8" xfId="0" applyNumberFormat="1" applyFont="1" applyFill="1" applyBorder="1" applyAlignment="1" applyProtection="1">
      <alignment horizontal="left" vertical="center"/>
      <protection/>
    </xf>
    <xf numFmtId="0" fontId="2" fillId="4" borderId="9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9" fontId="13" fillId="4" borderId="10" xfId="0" applyNumberFormat="1" applyFont="1" applyFill="1" applyBorder="1" applyAlignment="1" applyProtection="1">
      <alignment horizontal="center"/>
      <protection locked="0"/>
    </xf>
    <xf numFmtId="9" fontId="13" fillId="4" borderId="11" xfId="0" applyNumberFormat="1" applyFont="1" applyFill="1" applyBorder="1" applyAlignment="1" applyProtection="1">
      <alignment horizontal="center"/>
      <protection locked="0"/>
    </xf>
    <xf numFmtId="0" fontId="13" fillId="4" borderId="10" xfId="0" applyFont="1" applyFill="1" applyBorder="1" applyAlignment="1" applyProtection="1">
      <alignment horizontal="center"/>
      <protection locked="0"/>
    </xf>
    <xf numFmtId="0" fontId="13" fillId="4" borderId="11" xfId="0" applyFont="1" applyFill="1" applyBorder="1" applyAlignment="1" applyProtection="1">
      <alignment horizontal="center"/>
      <protection locked="0"/>
    </xf>
    <xf numFmtId="2" fontId="13" fillId="4" borderId="10" xfId="0" applyNumberFormat="1" applyFont="1" applyFill="1" applyBorder="1" applyAlignment="1" applyProtection="1">
      <alignment horizontal="center"/>
      <protection locked="0"/>
    </xf>
    <xf numFmtId="2" fontId="13" fillId="4" borderId="11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>
      <alignment/>
    </xf>
    <xf numFmtId="0" fontId="14" fillId="5" borderId="8" xfId="0" applyFont="1" applyFill="1" applyBorder="1" applyAlignment="1">
      <alignment/>
    </xf>
    <xf numFmtId="0" fontId="14" fillId="5" borderId="12" xfId="0" applyFont="1" applyFill="1" applyBorder="1" applyAlignment="1">
      <alignment/>
    </xf>
    <xf numFmtId="0" fontId="15" fillId="5" borderId="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0" fontId="0" fillId="0" borderId="4" xfId="0" applyNumberFormat="1" applyFont="1" applyFill="1" applyBorder="1" applyAlignment="1" applyProtection="1">
      <alignment horizontal="center"/>
      <protection/>
    </xf>
    <xf numFmtId="1" fontId="16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6" borderId="4" xfId="0" applyNumberFormat="1" applyFont="1" applyFill="1" applyBorder="1" applyAlignment="1" applyProtection="1">
      <alignment horizontal="left"/>
      <protection locked="0"/>
    </xf>
    <xf numFmtId="0" fontId="0" fillId="6" borderId="4" xfId="0" applyNumberFormat="1" applyFont="1" applyFill="1" applyBorder="1" applyAlignment="1" applyProtection="1">
      <alignment horizontal="center"/>
      <protection locked="0"/>
    </xf>
    <xf numFmtId="1" fontId="16" fillId="6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6" borderId="7" xfId="0" applyNumberFormat="1" applyFont="1" applyFill="1" applyBorder="1" applyAlignment="1" applyProtection="1">
      <alignment horizontal="left"/>
      <protection locked="0"/>
    </xf>
    <xf numFmtId="0" fontId="0" fillId="6" borderId="7" xfId="0" applyNumberFormat="1" applyFont="1" applyFill="1" applyBorder="1" applyAlignment="1" applyProtection="1">
      <alignment horizontal="center"/>
      <protection locked="0"/>
    </xf>
    <xf numFmtId="1" fontId="16" fillId="6" borderId="7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16" fillId="3" borderId="4" xfId="0" applyNumberFormat="1" applyFont="1" applyFill="1" applyBorder="1" applyAlignment="1" applyProtection="1">
      <alignment horizontal="center"/>
      <protection locked="0"/>
    </xf>
    <xf numFmtId="1" fontId="16" fillId="4" borderId="4" xfId="0" applyNumberFormat="1" applyFont="1" applyFill="1" applyBorder="1" applyAlignment="1" applyProtection="1">
      <alignment horizontal="center"/>
      <protection locked="0"/>
    </xf>
    <xf numFmtId="1" fontId="16" fillId="3" borderId="7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9" fontId="8" fillId="2" borderId="11" xfId="0" applyNumberFormat="1" applyFont="1" applyFill="1" applyBorder="1" applyAlignment="1">
      <alignment horizontal="center"/>
    </xf>
    <xf numFmtId="9" fontId="8" fillId="2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9" fillId="2" borderId="18" xfId="0" applyNumberFormat="1" applyFont="1" applyFill="1" applyBorder="1" applyAlignment="1" quotePrefix="1">
      <alignment/>
    </xf>
    <xf numFmtId="0" fontId="0" fillId="0" borderId="17" xfId="0" applyBorder="1" applyAlignment="1">
      <alignment/>
    </xf>
    <xf numFmtId="2" fontId="0" fillId="0" borderId="4" xfId="0" applyNumberFormat="1" applyFont="1" applyFill="1" applyBorder="1" applyAlignment="1" applyProtection="1">
      <alignment horizontal="center"/>
      <protection/>
    </xf>
    <xf numFmtId="2" fontId="0" fillId="3" borderId="4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ont="1" applyFill="1" applyBorder="1" applyAlignment="1" applyProtection="1">
      <alignment horizontal="center"/>
      <protection locked="0"/>
    </xf>
    <xf numFmtId="2" fontId="0" fillId="6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6" borderId="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6" fillId="2" borderId="0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76200</xdr:rowOff>
    </xdr:from>
    <xdr:to>
      <xdr:col>9</xdr:col>
      <xdr:colOff>180975</xdr:colOff>
      <xdr:row>8</xdr:row>
      <xdr:rowOff>104775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38100" y="266700"/>
          <a:ext cx="7677150" cy="1028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Asegurese de tener copias de respaldo para sus notas, en la eventualidad de un incidente. 
1. Llene el nombre de la institución educativa, la información de clase, nombres de estudiantes e identificaciones (opcional). 
2. Ajuste la Nota y GPA de la tabla inferior para parear el sistema que usted va a emplear. 
3. Llene las tareas o nombres de prueba a partoir de la celda F16, junto al por ciento de lo que vale cada elemento de evaluación. 
4. Llene las puntuaciones de cada estudiante en cada prueba o tarea. Las columnas de  Puntuación, la Nota en Letra y el GPA se calculan automáticamente, pero puedes obviarlas si desea. La manera en que se computa las notas, el promedio y la nota final estarán incompletas hasta ingresar todas las puntuaciones (que sumen 100%). 
Nota: Utiliza el comando de Area de Impresión (del menú de Archivo) si desea cambiar el area que se imprime.</a:t>
          </a:r>
        </a:p>
      </xdr:txBody>
    </xdr:sp>
    <xdr:clientData fPrintsWithSheet="0"/>
  </xdr:twoCellAnchor>
  <xdr:twoCellAnchor>
    <xdr:from>
      <xdr:col>1</xdr:col>
      <xdr:colOff>0</xdr:colOff>
      <xdr:row>13</xdr:row>
      <xdr:rowOff>257175</xdr:rowOff>
    </xdr:from>
    <xdr:to>
      <xdr:col>7</xdr:col>
      <xdr:colOff>485775</xdr:colOff>
      <xdr:row>14</xdr:row>
      <xdr:rowOff>123825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2162175" y="2171700"/>
          <a:ext cx="4638675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Ingrese cada tarea o prueba y su por ciento de la nota total en la tabla en la parte inferior. </a:t>
          </a:r>
        </a:p>
      </xdr:txBody>
    </xdr:sp>
    <xdr:clientData fPrintsWithSheet="0"/>
  </xdr:twoCellAnchor>
  <xdr:twoCellAnchor>
    <xdr:from>
      <xdr:col>1</xdr:col>
      <xdr:colOff>0</xdr:colOff>
      <xdr:row>17</xdr:row>
      <xdr:rowOff>95250</xdr:rowOff>
    </xdr:from>
    <xdr:to>
      <xdr:col>8</xdr:col>
      <xdr:colOff>400050</xdr:colOff>
      <xdr:row>18</xdr:row>
      <xdr:rowOff>76200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2162175" y="2771775"/>
          <a:ext cx="5162550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Puntuación. Nota de Letra y GPA no son válidos hasta que el 100% de las pruebas tareas esten completados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14.57421875" style="0" bestFit="1" customWidth="1"/>
    <col min="3" max="3" width="10.28125" style="0" customWidth="1"/>
    <col min="4" max="4" width="11.140625" style="0" bestFit="1" customWidth="1"/>
    <col min="5" max="6" width="8.57421875" style="0" customWidth="1"/>
  </cols>
  <sheetData>
    <row r="1" ht="15">
      <c r="A1" s="76" t="s">
        <v>28</v>
      </c>
    </row>
    <row r="2" spans="1:34" s="23" customFormat="1" ht="11.25">
      <c r="A2" s="22"/>
      <c r="B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s="23" customFormat="1" ht="11.25">
      <c r="A3" s="22"/>
      <c r="B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s="23" customFormat="1" ht="11.25">
      <c r="A4" s="22"/>
      <c r="B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s="23" customFormat="1" ht="11.25">
      <c r="A5" s="22"/>
      <c r="B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23" customFormat="1" ht="11.25">
      <c r="A6" s="22"/>
      <c r="B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s="23" customFormat="1" ht="11.25">
      <c r="A7" s="22"/>
      <c r="B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23" customFormat="1" ht="11.25">
      <c r="A8" s="22"/>
      <c r="B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3:14" ht="1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34" s="34" customFormat="1" ht="11.25">
      <c r="A10" s="30"/>
      <c r="B10" s="30"/>
      <c r="C10" s="31" t="s">
        <v>15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s="23" customFormat="1" ht="11.25">
      <c r="A11" s="22"/>
      <c r="B11" s="7" t="s">
        <v>16</v>
      </c>
      <c r="C11" s="24">
        <v>0</v>
      </c>
      <c r="D11" s="25">
        <v>0.6</v>
      </c>
      <c r="E11" s="25">
        <v>0.63</v>
      </c>
      <c r="F11" s="25">
        <v>0.67</v>
      </c>
      <c r="G11" s="25">
        <v>0.7</v>
      </c>
      <c r="H11" s="25">
        <v>0.73</v>
      </c>
      <c r="I11" s="25">
        <v>0.77</v>
      </c>
      <c r="J11" s="25">
        <v>0.8</v>
      </c>
      <c r="K11" s="25">
        <v>0.83</v>
      </c>
      <c r="L11" s="25">
        <v>0.87</v>
      </c>
      <c r="M11" s="25">
        <v>0.9</v>
      </c>
      <c r="N11" s="25">
        <v>0.93</v>
      </c>
      <c r="O11" s="25">
        <v>0.97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s="23" customFormat="1" ht="11.25">
      <c r="A12" s="22"/>
      <c r="B12" s="7" t="s">
        <v>17</v>
      </c>
      <c r="C12" s="26" t="s">
        <v>0</v>
      </c>
      <c r="D12" s="27" t="s">
        <v>1</v>
      </c>
      <c r="E12" s="27" t="s">
        <v>2</v>
      </c>
      <c r="F12" s="27" t="s">
        <v>3</v>
      </c>
      <c r="G12" s="27" t="s">
        <v>4</v>
      </c>
      <c r="H12" s="27" t="s">
        <v>5</v>
      </c>
      <c r="I12" s="27" t="s">
        <v>6</v>
      </c>
      <c r="J12" s="27" t="s">
        <v>7</v>
      </c>
      <c r="K12" s="27" t="s">
        <v>8</v>
      </c>
      <c r="L12" s="27" t="s">
        <v>9</v>
      </c>
      <c r="M12" s="27" t="s">
        <v>10</v>
      </c>
      <c r="N12" s="27" t="s">
        <v>11</v>
      </c>
      <c r="O12" s="27" t="s">
        <v>13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1.25">
      <c r="A13" s="22"/>
      <c r="B13" s="7" t="s">
        <v>12</v>
      </c>
      <c r="C13" s="28">
        <v>0</v>
      </c>
      <c r="D13" s="29">
        <v>0.67</v>
      </c>
      <c r="E13" s="29">
        <v>1</v>
      </c>
      <c r="F13" s="29">
        <v>1.33</v>
      </c>
      <c r="G13" s="29">
        <v>1.67</v>
      </c>
      <c r="H13" s="29">
        <v>2</v>
      </c>
      <c r="I13" s="29">
        <v>2.33</v>
      </c>
      <c r="J13" s="29">
        <v>2.67</v>
      </c>
      <c r="K13" s="29">
        <v>3</v>
      </c>
      <c r="L13" s="29">
        <v>3.33</v>
      </c>
      <c r="M13" s="29">
        <v>3.67</v>
      </c>
      <c r="N13" s="29">
        <v>4</v>
      </c>
      <c r="O13" s="29">
        <v>4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3" ht="21.75" customHeight="1">
      <c r="A14" s="77" t="s">
        <v>14</v>
      </c>
      <c r="B14" s="77"/>
      <c r="C14" s="77"/>
      <c r="D14" s="77"/>
      <c r="E14" s="77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5" t="s">
        <v>18</v>
      </c>
      <c r="AG15" s="1"/>
    </row>
    <row r="16" spans="1:33" ht="12.75">
      <c r="A16" s="5" t="s">
        <v>19</v>
      </c>
      <c r="B16" s="61"/>
      <c r="C16" s="66"/>
      <c r="D16" s="62"/>
      <c r="E16" s="57" t="s">
        <v>23</v>
      </c>
      <c r="F16" s="60"/>
      <c r="G16" s="58"/>
      <c r="H16" s="58"/>
      <c r="I16" s="58"/>
      <c r="J16" s="58"/>
      <c r="K16" s="58"/>
      <c r="L16" s="58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1"/>
    </row>
    <row r="17" spans="1:33" ht="12.75">
      <c r="A17" s="5" t="s">
        <v>20</v>
      </c>
      <c r="B17" s="67"/>
      <c r="C17" s="68"/>
      <c r="D17" s="63"/>
      <c r="E17" s="56" t="str">
        <f>"Por ciento "&amp;IF(SUM(F17:AF17)=1,"(100% total)","(tiene que sumar hasta un 100%")</f>
        <v>Por ciento (tiene que sumar hasta un 100%</v>
      </c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1"/>
    </row>
    <row r="18" spans="1:32" ht="12">
      <c r="A18" s="3"/>
      <c r="B18" s="3"/>
      <c r="C18" s="3"/>
      <c r="D18" s="3"/>
      <c r="E18" s="3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">
      <c r="A19" s="3"/>
      <c r="B19" s="3"/>
      <c r="C19" s="3"/>
      <c r="D19" s="3"/>
      <c r="E19" s="3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5" customFormat="1" ht="11.25">
      <c r="A20" s="8" t="s">
        <v>21</v>
      </c>
      <c r="B20" s="8" t="s">
        <v>22</v>
      </c>
      <c r="C20" s="8" t="s">
        <v>16</v>
      </c>
      <c r="D20" s="8" t="s">
        <v>17</v>
      </c>
      <c r="E20" s="8" t="s">
        <v>12</v>
      </c>
      <c r="F20" s="19">
        <f aca="true" t="shared" si="0" ref="F20:AF20">IF(OR(F16,F16&gt;""),F16,"")</f>
      </c>
      <c r="G20" s="8">
        <f t="shared" si="0"/>
      </c>
      <c r="H20" s="8">
        <f t="shared" si="0"/>
      </c>
      <c r="I20" s="8">
        <f t="shared" si="0"/>
      </c>
      <c r="J20" s="8">
        <f t="shared" si="0"/>
      </c>
      <c r="K20" s="8">
        <f t="shared" si="0"/>
      </c>
      <c r="L20" s="8">
        <f t="shared" si="0"/>
      </c>
      <c r="M20" s="8">
        <f t="shared" si="0"/>
      </c>
      <c r="N20" s="8">
        <f t="shared" si="0"/>
      </c>
      <c r="O20" s="8">
        <f t="shared" si="0"/>
      </c>
      <c r="P20" s="8">
        <f t="shared" si="0"/>
      </c>
      <c r="Q20" s="8">
        <f t="shared" si="0"/>
      </c>
      <c r="R20" s="8">
        <f t="shared" si="0"/>
      </c>
      <c r="S20" s="8">
        <f t="shared" si="0"/>
      </c>
      <c r="T20" s="8">
        <f t="shared" si="0"/>
      </c>
      <c r="U20" s="8">
        <f t="shared" si="0"/>
      </c>
      <c r="V20" s="8">
        <f t="shared" si="0"/>
      </c>
      <c r="W20" s="8">
        <f t="shared" si="0"/>
      </c>
      <c r="X20" s="8">
        <f t="shared" si="0"/>
      </c>
      <c r="Y20" s="8">
        <f t="shared" si="0"/>
      </c>
      <c r="Z20" s="8">
        <f t="shared" si="0"/>
      </c>
      <c r="AA20" s="8">
        <f t="shared" si="0"/>
      </c>
      <c r="AB20" s="8">
        <f t="shared" si="0"/>
      </c>
      <c r="AC20" s="8">
        <f t="shared" si="0"/>
      </c>
      <c r="AD20" s="8">
        <f t="shared" si="0"/>
      </c>
      <c r="AE20" s="8">
        <f t="shared" si="0"/>
      </c>
      <c r="AF20" s="8">
        <f t="shared" si="0"/>
      </c>
    </row>
    <row r="21" spans="1:32" s="38" customFormat="1" ht="12">
      <c r="A21" s="35"/>
      <c r="B21" s="42"/>
      <c r="C21" s="69">
        <f>(IF(SUM(F21:AF21),ROUND(SUMPRODUCT($F$17:$AF$17,F21:AF21),2),""))</f>
      </c>
      <c r="D21" s="36">
        <f>IF(C21&lt;&gt;"",HLOOKUP(C21/100,GradeTable,2),"")</f>
      </c>
      <c r="E21" s="36">
        <f aca="true" t="shared" si="1" ref="E21:E60">IF(C21&lt;&gt;"",HLOOKUP(C21/100,GradeTable,3),"")</f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s="38" customFormat="1" ht="12">
      <c r="A22" s="39"/>
      <c r="B22" s="40"/>
      <c r="C22" s="73">
        <f aca="true" t="shared" si="2" ref="C22:C60">(IF(SUM(F22:AF22),ROUND(SUMPRODUCT($F$17:$AF$17,F22:AF22),2),""))</f>
      </c>
      <c r="D22" s="40">
        <f aca="true" t="shared" si="3" ref="D22:D60">IF(C22&lt;&gt;"",HLOOKUP(C22/100,GradeTable,2),"")</f>
      </c>
      <c r="E22" s="40">
        <f t="shared" si="1"/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s="38" customFormat="1" ht="12">
      <c r="A23" s="35"/>
      <c r="B23" s="42"/>
      <c r="C23" s="74">
        <f t="shared" si="2"/>
      </c>
      <c r="D23" s="42">
        <f t="shared" si="3"/>
      </c>
      <c r="E23" s="42">
        <f t="shared" si="1"/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s="38" customFormat="1" ht="12">
      <c r="A24" s="39"/>
      <c r="B24" s="40"/>
      <c r="C24" s="73">
        <f t="shared" si="2"/>
      </c>
      <c r="D24" s="40">
        <f t="shared" si="3"/>
      </c>
      <c r="E24" s="40">
        <f t="shared" si="1"/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</row>
    <row r="25" spans="1:32" s="38" customFormat="1" ht="12">
      <c r="A25" s="35"/>
      <c r="B25" s="42"/>
      <c r="C25" s="74">
        <f t="shared" si="2"/>
      </c>
      <c r="D25" s="42">
        <f t="shared" si="3"/>
      </c>
      <c r="E25" s="42">
        <f t="shared" si="1"/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8" customFormat="1" ht="12">
      <c r="A26" s="39"/>
      <c r="B26" s="40"/>
      <c r="C26" s="73">
        <f t="shared" si="2"/>
      </c>
      <c r="D26" s="40">
        <f t="shared" si="3"/>
      </c>
      <c r="E26" s="40">
        <f t="shared" si="1"/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7" spans="1:32" s="38" customFormat="1" ht="12">
      <c r="A27" s="35"/>
      <c r="B27" s="42"/>
      <c r="C27" s="74">
        <f t="shared" si="2"/>
      </c>
      <c r="D27" s="42">
        <f t="shared" si="3"/>
      </c>
      <c r="E27" s="42">
        <f t="shared" si="1"/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8" customFormat="1" ht="12">
      <c r="A28" s="39"/>
      <c r="B28" s="40"/>
      <c r="C28" s="73">
        <f t="shared" si="2"/>
      </c>
      <c r="D28" s="40">
        <f t="shared" si="3"/>
      </c>
      <c r="E28" s="40">
        <f t="shared" si="1"/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s="38" customFormat="1" ht="12">
      <c r="A29" s="35"/>
      <c r="B29" s="42"/>
      <c r="C29" s="74">
        <f t="shared" si="2"/>
      </c>
      <c r="D29" s="42">
        <f t="shared" si="3"/>
      </c>
      <c r="E29" s="42">
        <f t="shared" si="1"/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8" customFormat="1" ht="12">
      <c r="A30" s="39"/>
      <c r="B30" s="40"/>
      <c r="C30" s="73">
        <f t="shared" si="2"/>
      </c>
      <c r="D30" s="40">
        <f t="shared" si="3"/>
      </c>
      <c r="E30" s="40">
        <f t="shared" si="1"/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1:32" s="38" customFormat="1" ht="12">
      <c r="A31" s="35"/>
      <c r="B31" s="42"/>
      <c r="C31" s="74">
        <f t="shared" si="2"/>
      </c>
      <c r="D31" s="42">
        <f t="shared" si="3"/>
      </c>
      <c r="E31" s="42">
        <f t="shared" si="1"/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8" customFormat="1" ht="12">
      <c r="A32" s="39"/>
      <c r="B32" s="40"/>
      <c r="C32" s="73">
        <f t="shared" si="2"/>
      </c>
      <c r="D32" s="40">
        <f t="shared" si="3"/>
      </c>
      <c r="E32" s="40">
        <f t="shared" si="1"/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</row>
    <row r="33" spans="1:32" s="38" customFormat="1" ht="12">
      <c r="A33" s="35"/>
      <c r="B33" s="42"/>
      <c r="C33" s="74">
        <f t="shared" si="2"/>
      </c>
      <c r="D33" s="42">
        <f t="shared" si="3"/>
      </c>
      <c r="E33" s="42">
        <f t="shared" si="1"/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8" customFormat="1" ht="12">
      <c r="A34" s="39"/>
      <c r="B34" s="40"/>
      <c r="C34" s="73">
        <f t="shared" si="2"/>
      </c>
      <c r="D34" s="40">
        <f t="shared" si="3"/>
      </c>
      <c r="E34" s="40">
        <f t="shared" si="1"/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</row>
    <row r="35" spans="1:32" s="38" customFormat="1" ht="12">
      <c r="A35" s="35"/>
      <c r="B35" s="42"/>
      <c r="C35" s="74">
        <f t="shared" si="2"/>
      </c>
      <c r="D35" s="42">
        <f t="shared" si="3"/>
      </c>
      <c r="E35" s="42">
        <f t="shared" si="1"/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8" customFormat="1" ht="12">
      <c r="A36" s="39"/>
      <c r="B36" s="40"/>
      <c r="C36" s="73">
        <f t="shared" si="2"/>
      </c>
      <c r="D36" s="40">
        <f t="shared" si="3"/>
      </c>
      <c r="E36" s="40">
        <f t="shared" si="1"/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s="38" customFormat="1" ht="12">
      <c r="A37" s="35"/>
      <c r="B37" s="42"/>
      <c r="C37" s="74">
        <f t="shared" si="2"/>
      </c>
      <c r="D37" s="42">
        <f t="shared" si="3"/>
      </c>
      <c r="E37" s="42">
        <f t="shared" si="1"/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8" customFormat="1" ht="12">
      <c r="A38" s="39"/>
      <c r="B38" s="40"/>
      <c r="C38" s="73">
        <f t="shared" si="2"/>
      </c>
      <c r="D38" s="40">
        <f t="shared" si="3"/>
      </c>
      <c r="E38" s="40">
        <f t="shared" si="1"/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s="38" customFormat="1" ht="12">
      <c r="A39" s="35"/>
      <c r="B39" s="42"/>
      <c r="C39" s="74">
        <f t="shared" si="2"/>
      </c>
      <c r="D39" s="42">
        <f t="shared" si="3"/>
      </c>
      <c r="E39" s="42">
        <f t="shared" si="1"/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s="38" customFormat="1" ht="12">
      <c r="A40" s="39"/>
      <c r="B40" s="40"/>
      <c r="C40" s="73">
        <f t="shared" si="2"/>
      </c>
      <c r="D40" s="40">
        <f t="shared" si="3"/>
      </c>
      <c r="E40" s="40">
        <f t="shared" si="1"/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s="38" customFormat="1" ht="12">
      <c r="A41" s="35"/>
      <c r="B41" s="42"/>
      <c r="C41" s="74">
        <f t="shared" si="2"/>
      </c>
      <c r="D41" s="42">
        <f t="shared" si="3"/>
      </c>
      <c r="E41" s="42">
        <f t="shared" si="1"/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1:32" s="38" customFormat="1" ht="12">
      <c r="A42" s="39"/>
      <c r="B42" s="40"/>
      <c r="C42" s="73">
        <f t="shared" si="2"/>
      </c>
      <c r="D42" s="40">
        <f t="shared" si="3"/>
      </c>
      <c r="E42" s="40">
        <f t="shared" si="1"/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</row>
    <row r="43" spans="1:32" s="38" customFormat="1" ht="12">
      <c r="A43" s="35"/>
      <c r="B43" s="42"/>
      <c r="C43" s="74">
        <f t="shared" si="2"/>
      </c>
      <c r="D43" s="42">
        <f t="shared" si="3"/>
      </c>
      <c r="E43" s="42">
        <f t="shared" si="1"/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1:32" s="38" customFormat="1" ht="12">
      <c r="A44" s="39"/>
      <c r="B44" s="40"/>
      <c r="C44" s="73">
        <f t="shared" si="2"/>
      </c>
      <c r="D44" s="40">
        <f t="shared" si="3"/>
      </c>
      <c r="E44" s="40">
        <f t="shared" si="1"/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s="38" customFormat="1" ht="12">
      <c r="A45" s="35"/>
      <c r="B45" s="42"/>
      <c r="C45" s="74">
        <f t="shared" si="2"/>
      </c>
      <c r="D45" s="42">
        <f t="shared" si="3"/>
      </c>
      <c r="E45" s="42">
        <f t="shared" si="1"/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s="38" customFormat="1" ht="12">
      <c r="A46" s="39"/>
      <c r="B46" s="40"/>
      <c r="C46" s="73">
        <f t="shared" si="2"/>
      </c>
      <c r="D46" s="40">
        <f t="shared" si="3"/>
      </c>
      <c r="E46" s="40">
        <f t="shared" si="1"/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s="38" customFormat="1" ht="12">
      <c r="A47" s="35"/>
      <c r="B47" s="42"/>
      <c r="C47" s="74">
        <f t="shared" si="2"/>
      </c>
      <c r="D47" s="42">
        <f t="shared" si="3"/>
      </c>
      <c r="E47" s="42">
        <f t="shared" si="1"/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s="38" customFormat="1" ht="12">
      <c r="A48" s="39"/>
      <c r="B48" s="40"/>
      <c r="C48" s="73">
        <f t="shared" si="2"/>
      </c>
      <c r="D48" s="40">
        <f t="shared" si="3"/>
      </c>
      <c r="E48" s="40">
        <f t="shared" si="1"/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:32" s="38" customFormat="1" ht="12">
      <c r="A49" s="35"/>
      <c r="B49" s="42"/>
      <c r="C49" s="74">
        <f t="shared" si="2"/>
      </c>
      <c r="D49" s="42">
        <f t="shared" si="3"/>
      </c>
      <c r="E49" s="42">
        <f t="shared" si="1"/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s="38" customFormat="1" ht="12">
      <c r="A50" s="39"/>
      <c r="B50" s="40"/>
      <c r="C50" s="73">
        <f t="shared" si="2"/>
      </c>
      <c r="D50" s="40">
        <f t="shared" si="3"/>
      </c>
      <c r="E50" s="40">
        <f t="shared" si="1"/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</row>
    <row r="51" spans="1:32" s="38" customFormat="1" ht="12">
      <c r="A51" s="35"/>
      <c r="B51" s="42"/>
      <c r="C51" s="74">
        <f t="shared" si="2"/>
      </c>
      <c r="D51" s="42">
        <f t="shared" si="3"/>
      </c>
      <c r="E51" s="42">
        <f t="shared" si="1"/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s="38" customFormat="1" ht="12">
      <c r="A52" s="39"/>
      <c r="B52" s="40"/>
      <c r="C52" s="73">
        <f t="shared" si="2"/>
      </c>
      <c r="D52" s="40">
        <f t="shared" si="3"/>
      </c>
      <c r="E52" s="40">
        <f t="shared" si="1"/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2" s="38" customFormat="1" ht="12">
      <c r="A53" s="35"/>
      <c r="B53" s="42"/>
      <c r="C53" s="74">
        <f t="shared" si="2"/>
      </c>
      <c r="D53" s="42">
        <f t="shared" si="3"/>
      </c>
      <c r="E53" s="42">
        <f t="shared" si="1"/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s="38" customFormat="1" ht="12">
      <c r="A54" s="39"/>
      <c r="B54" s="40"/>
      <c r="C54" s="73">
        <f t="shared" si="2"/>
      </c>
      <c r="D54" s="40">
        <f t="shared" si="3"/>
      </c>
      <c r="E54" s="40">
        <f t="shared" si="1"/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1:32" s="38" customFormat="1" ht="12">
      <c r="A55" s="35"/>
      <c r="B55" s="42"/>
      <c r="C55" s="74">
        <f t="shared" si="2"/>
      </c>
      <c r="D55" s="42">
        <f t="shared" si="3"/>
      </c>
      <c r="E55" s="42">
        <f t="shared" si="1"/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s="38" customFormat="1" ht="12">
      <c r="A56" s="39"/>
      <c r="B56" s="40"/>
      <c r="C56" s="73">
        <f t="shared" si="2"/>
      </c>
      <c r="D56" s="40">
        <f t="shared" si="3"/>
      </c>
      <c r="E56" s="40">
        <f t="shared" si="1"/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</row>
    <row r="57" spans="1:32" s="38" customFormat="1" ht="12">
      <c r="A57" s="35"/>
      <c r="B57" s="42"/>
      <c r="C57" s="74">
        <f t="shared" si="2"/>
      </c>
      <c r="D57" s="42">
        <f t="shared" si="3"/>
      </c>
      <c r="E57" s="42">
        <f t="shared" si="1"/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s="38" customFormat="1" ht="12">
      <c r="A58" s="39"/>
      <c r="B58" s="40"/>
      <c r="C58" s="73">
        <f t="shared" si="2"/>
      </c>
      <c r="D58" s="40">
        <f t="shared" si="3"/>
      </c>
      <c r="E58" s="40">
        <f t="shared" si="1"/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</row>
    <row r="59" spans="1:32" s="38" customFormat="1" ht="12">
      <c r="A59" s="35"/>
      <c r="B59" s="42"/>
      <c r="C59" s="74">
        <f t="shared" si="2"/>
      </c>
      <c r="D59" s="42">
        <f t="shared" si="3"/>
      </c>
      <c r="E59" s="42">
        <f t="shared" si="1"/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2" s="38" customFormat="1" ht="12">
      <c r="A60" s="43"/>
      <c r="B60" s="44"/>
      <c r="C60" s="75">
        <f t="shared" si="2"/>
      </c>
      <c r="D60" s="44">
        <f t="shared" si="3"/>
      </c>
      <c r="E60" s="44">
        <f t="shared" si="1"/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s="38" customFormat="1" ht="12">
      <c r="A61" s="46"/>
      <c r="B61" s="46"/>
      <c r="C61" s="47"/>
      <c r="D61" s="47"/>
      <c r="E61" s="47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</row>
    <row r="62" spans="1:32" s="34" customFormat="1" ht="11.25">
      <c r="A62" s="20" t="s">
        <v>24</v>
      </c>
      <c r="B62" s="21"/>
      <c r="C62" s="18" t="str">
        <f aca="true" t="shared" si="4" ref="C62:AF62">IF(OR(C20,C20&gt;""),C20,"")</f>
        <v>Puntuación</v>
      </c>
      <c r="D62" s="18" t="str">
        <f t="shared" si="4"/>
        <v>Nota en Letra</v>
      </c>
      <c r="E62" s="18" t="str">
        <f t="shared" si="4"/>
        <v>GPA</v>
      </c>
      <c r="F62" s="19">
        <f t="shared" si="4"/>
      </c>
      <c r="G62" s="19">
        <f t="shared" si="4"/>
      </c>
      <c r="H62" s="19">
        <f t="shared" si="4"/>
      </c>
      <c r="I62" s="19">
        <f t="shared" si="4"/>
      </c>
      <c r="J62" s="19">
        <f t="shared" si="4"/>
      </c>
      <c r="K62" s="19">
        <f t="shared" si="4"/>
      </c>
      <c r="L62" s="19">
        <f t="shared" si="4"/>
      </c>
      <c r="M62" s="19">
        <f t="shared" si="4"/>
      </c>
      <c r="N62" s="19">
        <f t="shared" si="4"/>
      </c>
      <c r="O62" s="19">
        <f t="shared" si="4"/>
      </c>
      <c r="P62" s="19">
        <f t="shared" si="4"/>
      </c>
      <c r="Q62" s="19"/>
      <c r="R62" s="19"/>
      <c r="S62" s="19"/>
      <c r="T62" s="19"/>
      <c r="U62" s="19"/>
      <c r="V62" s="19"/>
      <c r="W62" s="19"/>
      <c r="X62" s="19"/>
      <c r="Y62" s="19">
        <f t="shared" si="4"/>
      </c>
      <c r="Z62" s="19">
        <f t="shared" si="4"/>
      </c>
      <c r="AA62" s="19">
        <f t="shared" si="4"/>
      </c>
      <c r="AB62" s="19">
        <f t="shared" si="4"/>
      </c>
      <c r="AC62" s="19">
        <f t="shared" si="4"/>
      </c>
      <c r="AD62" s="19">
        <f t="shared" si="4"/>
      </c>
      <c r="AE62" s="19">
        <f t="shared" si="4"/>
      </c>
      <c r="AF62" s="19">
        <f t="shared" si="4"/>
      </c>
    </row>
    <row r="63" spans="1:32" s="49" customFormat="1" ht="12">
      <c r="A63" s="9" t="s">
        <v>25</v>
      </c>
      <c r="B63" s="10"/>
      <c r="C63" s="70">
        <f>IF(SUM(C21:C61),AVERAGE(C21:C61),"")</f>
      </c>
      <c r="D63" s="11">
        <f>IF(C63&lt;&gt;"",HLOOKUP(C63/100,GradeTable,2),"")</f>
      </c>
      <c r="E63" s="70">
        <f>IF(SUM(E21:E61),AVERAGE(E21:E61),"")</f>
      </c>
      <c r="F63" s="50">
        <f>IF(SUM(F21:F61),AVERAGE(F21:F61),"")</f>
      </c>
      <c r="G63" s="50">
        <f>IF(SUM(G21:G61),AVERAGE(G21:G61),"")</f>
      </c>
      <c r="H63" s="50">
        <f>IF(SUM(H21:H61),AVERAGE(H21:H61),"")</f>
      </c>
      <c r="I63" s="50">
        <f>IF(SUM(I21:I61),AVERAGE(I21:I61),"")</f>
      </c>
      <c r="J63" s="50">
        <f aca="true" t="shared" si="5" ref="J63:AF63">IF(SUM(J21:J61),AVERAGE(J21:J61),"")</f>
      </c>
      <c r="K63" s="50">
        <f t="shared" si="5"/>
      </c>
      <c r="L63" s="50">
        <f t="shared" si="5"/>
      </c>
      <c r="M63" s="50">
        <f t="shared" si="5"/>
      </c>
      <c r="N63" s="50">
        <f t="shared" si="5"/>
      </c>
      <c r="O63" s="50">
        <f t="shared" si="5"/>
      </c>
      <c r="P63" s="50">
        <f t="shared" si="5"/>
      </c>
      <c r="Q63" s="50">
        <f t="shared" si="5"/>
      </c>
      <c r="R63" s="50">
        <f t="shared" si="5"/>
      </c>
      <c r="S63" s="50">
        <f t="shared" si="5"/>
      </c>
      <c r="T63" s="50">
        <f t="shared" si="5"/>
      </c>
      <c r="U63" s="50">
        <f t="shared" si="5"/>
      </c>
      <c r="V63" s="50">
        <f t="shared" si="5"/>
      </c>
      <c r="W63" s="50">
        <f t="shared" si="5"/>
      </c>
      <c r="X63" s="50">
        <f t="shared" si="5"/>
      </c>
      <c r="Y63" s="50">
        <f t="shared" si="5"/>
      </c>
      <c r="Z63" s="50">
        <f t="shared" si="5"/>
      </c>
      <c r="AA63" s="50">
        <f t="shared" si="5"/>
      </c>
      <c r="AB63" s="50">
        <f t="shared" si="5"/>
      </c>
      <c r="AC63" s="50">
        <f t="shared" si="5"/>
      </c>
      <c r="AD63" s="50">
        <f t="shared" si="5"/>
      </c>
      <c r="AE63" s="50">
        <f t="shared" si="5"/>
      </c>
      <c r="AF63" s="50">
        <f t="shared" si="5"/>
      </c>
    </row>
    <row r="64" spans="1:32" s="49" customFormat="1" ht="12">
      <c r="A64" s="12" t="s">
        <v>26</v>
      </c>
      <c r="B64" s="13"/>
      <c r="C64" s="71">
        <f>IF(SUM(C21:C61),MAX(C21:C61),"")</f>
      </c>
      <c r="D64" s="14">
        <f>IF(C64&lt;&gt;"",HLOOKUP(C64/100,GradeTable,2),"")</f>
      </c>
      <c r="E64" s="71">
        <f>IF(SUM(E21:E61),MAX(E21:E61),"")</f>
      </c>
      <c r="F64" s="51">
        <f>IF(SUM(F21:F61),MAX(F21:F61),"")</f>
      </c>
      <c r="G64" s="51">
        <f>IF(SUM(G21:G61),MAX(G21:G61),"")</f>
      </c>
      <c r="H64" s="51">
        <f>IF(SUM(H21:H61),MAX(H21:H61),"")</f>
      </c>
      <c r="I64" s="51">
        <f>IF(SUM(I21:I61),MAX(I21:I61),"")</f>
      </c>
      <c r="J64" s="51">
        <f aca="true" t="shared" si="6" ref="J64:AF64">IF(SUM(J21:J61),MAX(J21:J61),"")</f>
      </c>
      <c r="K64" s="51">
        <f t="shared" si="6"/>
      </c>
      <c r="L64" s="51">
        <f t="shared" si="6"/>
      </c>
      <c r="M64" s="51">
        <f t="shared" si="6"/>
      </c>
      <c r="N64" s="51">
        <f t="shared" si="6"/>
      </c>
      <c r="O64" s="51">
        <f t="shared" si="6"/>
      </c>
      <c r="P64" s="51">
        <f t="shared" si="6"/>
      </c>
      <c r="Q64" s="51">
        <f t="shared" si="6"/>
      </c>
      <c r="R64" s="51">
        <f t="shared" si="6"/>
      </c>
      <c r="S64" s="51">
        <f t="shared" si="6"/>
      </c>
      <c r="T64" s="51">
        <f t="shared" si="6"/>
      </c>
      <c r="U64" s="51">
        <f t="shared" si="6"/>
      </c>
      <c r="V64" s="51">
        <f t="shared" si="6"/>
      </c>
      <c r="W64" s="51">
        <f t="shared" si="6"/>
      </c>
      <c r="X64" s="51">
        <f t="shared" si="6"/>
      </c>
      <c r="Y64" s="51">
        <f t="shared" si="6"/>
      </c>
      <c r="Z64" s="51">
        <f t="shared" si="6"/>
      </c>
      <c r="AA64" s="51">
        <f t="shared" si="6"/>
      </c>
      <c r="AB64" s="51">
        <f t="shared" si="6"/>
      </c>
      <c r="AC64" s="51">
        <f t="shared" si="6"/>
      </c>
      <c r="AD64" s="51">
        <f t="shared" si="6"/>
      </c>
      <c r="AE64" s="51">
        <f t="shared" si="6"/>
      </c>
      <c r="AF64" s="51">
        <f t="shared" si="6"/>
      </c>
    </row>
    <row r="65" spans="1:32" s="49" customFormat="1" ht="12">
      <c r="A65" s="15" t="s">
        <v>27</v>
      </c>
      <c r="B65" s="16"/>
      <c r="C65" s="72">
        <f>IF(SUM(C21:C61),MIN(C21:C61),"")</f>
      </c>
      <c r="D65" s="17">
        <f>IF(C65&lt;&gt;"",HLOOKUP(C65/100,GradeTable,2),"")</f>
      </c>
      <c r="E65" s="72">
        <f>IF(SUM(E21:E61),MIN(E21:E61),"")</f>
      </c>
      <c r="F65" s="52">
        <f>IF(SUM(F21:F61),MIN(F21:F61),"")</f>
      </c>
      <c r="G65" s="52">
        <f>IF(SUM(G21:G61),MIN(G21:G61),"")</f>
      </c>
      <c r="H65" s="52">
        <f>IF(SUM(H21:H61),MIN(H21:H61),"")</f>
      </c>
      <c r="I65" s="52">
        <f>IF(SUM(I21:I61),MIN(I21:I61),"")</f>
      </c>
      <c r="J65" s="52">
        <f aca="true" t="shared" si="7" ref="J65:AF65">IF(SUM(J21:J61),MIN(J21:J61),"")</f>
      </c>
      <c r="K65" s="52">
        <f t="shared" si="7"/>
      </c>
      <c r="L65" s="52">
        <f t="shared" si="7"/>
      </c>
      <c r="M65" s="52">
        <f t="shared" si="7"/>
      </c>
      <c r="N65" s="52">
        <f t="shared" si="7"/>
      </c>
      <c r="O65" s="52">
        <f t="shared" si="7"/>
      </c>
      <c r="P65" s="52">
        <f t="shared" si="7"/>
      </c>
      <c r="Q65" s="52">
        <f t="shared" si="7"/>
      </c>
      <c r="R65" s="52">
        <f t="shared" si="7"/>
      </c>
      <c r="S65" s="52">
        <f t="shared" si="7"/>
      </c>
      <c r="T65" s="52">
        <f t="shared" si="7"/>
      </c>
      <c r="U65" s="52">
        <f t="shared" si="7"/>
      </c>
      <c r="V65" s="52">
        <f t="shared" si="7"/>
      </c>
      <c r="W65" s="52">
        <f t="shared" si="7"/>
      </c>
      <c r="X65" s="52">
        <f t="shared" si="7"/>
      </c>
      <c r="Y65" s="52">
        <f t="shared" si="7"/>
      </c>
      <c r="Z65" s="52">
        <f t="shared" si="7"/>
      </c>
      <c r="AA65" s="52">
        <f t="shared" si="7"/>
      </c>
      <c r="AB65" s="52">
        <f t="shared" si="7"/>
      </c>
      <c r="AC65" s="52">
        <f t="shared" si="7"/>
      </c>
      <c r="AD65" s="52">
        <f t="shared" si="7"/>
      </c>
      <c r="AE65" s="52">
        <f t="shared" si="7"/>
      </c>
      <c r="AF65" s="52">
        <f t="shared" si="7"/>
      </c>
    </row>
    <row r="66" spans="1:32" s="23" customFormat="1" ht="11.25">
      <c r="A66" s="53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</row>
  </sheetData>
  <mergeCells count="1">
    <mergeCell ref="A14:E14"/>
  </mergeCells>
  <printOptions/>
  <pageMargins left="0.5" right="0.5" top="0.5" bottom="1" header="0.5" footer="0.5"/>
  <pageSetup horizontalDpi="600" verticalDpi="600" orientation="portrait" r:id="rId4"/>
  <headerFooter alignWithMargins="0">
    <oddFooter>&amp;CPage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Edgar Lopategui </cp:lastModifiedBy>
  <cp:lastPrinted>2000-09-06T07:06:48Z</cp:lastPrinted>
  <dcterms:created xsi:type="dcterms:W3CDTF">2000-08-31T02:37:50Z</dcterms:created>
  <dcterms:modified xsi:type="dcterms:W3CDTF">2005-11-13T05:44:05Z</dcterms:modified>
  <cp:category/>
  <cp:version/>
  <cp:contentType/>
  <cp:contentStatus/>
</cp:coreProperties>
</file>