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06" windowWidth="9375" windowHeight="4965" activeTab="0"/>
  </bookViews>
  <sheets>
    <sheet name="FISIO02my" sheetId="1" r:id="rId1"/>
  </sheets>
  <definedNames/>
  <calcPr fullCalcOnLoad="1"/>
</workbook>
</file>

<file path=xl/sharedStrings.xml><?xml version="1.0" encoding="utf-8"?>
<sst xmlns="http://schemas.openxmlformats.org/spreadsheetml/2006/main" count="156" uniqueCount="102">
  <si>
    <t>NOMBRE</t>
  </si>
  <si>
    <t>%</t>
  </si>
  <si>
    <t>Escala</t>
  </si>
  <si>
    <t>F</t>
  </si>
  <si>
    <t>D</t>
  </si>
  <si>
    <t>C</t>
  </si>
  <si>
    <t>B</t>
  </si>
  <si>
    <t>A</t>
  </si>
  <si>
    <t>Seguro Social</t>
  </si>
  <si>
    <t>Leyenda</t>
  </si>
  <si>
    <t>Número</t>
  </si>
  <si>
    <t>de</t>
  </si>
  <si>
    <t>EX2:100</t>
  </si>
  <si>
    <t>EX1:100</t>
  </si>
  <si>
    <t>Nota</t>
  </si>
  <si>
    <t>Observaciones</t>
  </si>
  <si>
    <t>Total</t>
  </si>
  <si>
    <t xml:space="preserve"> # Notas</t>
  </si>
  <si>
    <t xml:space="preserve"> </t>
  </si>
  <si>
    <t>NÚM</t>
  </si>
  <si>
    <t xml:space="preserve">Estudiante Presente = En  Blanco </t>
  </si>
  <si>
    <t>Días Feriados</t>
  </si>
  <si>
    <t>de Asistencia</t>
  </si>
  <si>
    <t>PROF. Edgar Lopategui Corsino</t>
  </si>
  <si>
    <t>Dejo de Asistir:</t>
  </si>
  <si>
    <t>UNIVERSIDAD INTERAMERICANA DE PUERTO RICO</t>
  </si>
  <si>
    <t xml:space="preserve"> RECINTO METROPOLITANO</t>
  </si>
  <si>
    <t>DEPARTAMENTO DE EDUCACIÓN FÍSICA</t>
  </si>
  <si>
    <t>Fecha Último Día</t>
  </si>
  <si>
    <t>T</t>
  </si>
  <si>
    <t>W    =    Baja    =</t>
  </si>
  <si>
    <t>E     =    Excusado</t>
  </si>
  <si>
    <t>T     =    Tardanza</t>
  </si>
  <si>
    <r>
      <t xml:space="preserve">** </t>
    </r>
    <r>
      <rPr>
        <sz val="8"/>
        <rFont val="Arial"/>
        <family val="2"/>
      </rPr>
      <t xml:space="preserve">    =    Nunca Asistió a Clase</t>
    </r>
  </si>
  <si>
    <r>
      <t xml:space="preserve">* </t>
    </r>
    <r>
      <rPr>
        <sz val="8"/>
        <rFont val="Arial"/>
        <family val="2"/>
      </rPr>
      <t xml:space="preserve">     =    Último Día de Asistencia</t>
    </r>
  </si>
  <si>
    <t xml:space="preserve">  =    No Asistió a Examen</t>
  </si>
  <si>
    <t xml:space="preserve">       =    Ausencia</t>
  </si>
  <si>
    <t xml:space="preserve">Proyectos entregados último día de clase </t>
  </si>
  <si>
    <t xml:space="preserve">     FACULTAD DE EDUCACIÓN</t>
  </si>
  <si>
    <t>Enero</t>
  </si>
  <si>
    <r>
      <t xml:space="preserve">TÉRMINO: </t>
    </r>
    <r>
      <rPr>
        <b/>
        <i/>
        <sz val="10"/>
        <color indexed="17"/>
        <rFont val="Times New Roman"/>
        <family val="1"/>
      </rPr>
      <t xml:space="preserve">2002-30 </t>
    </r>
  </si>
  <si>
    <t xml:space="preserve">SEMESTRE  II </t>
  </si>
  <si>
    <r>
      <t xml:space="preserve">ENERO - MAYO: </t>
    </r>
    <r>
      <rPr>
        <b/>
        <i/>
        <sz val="10"/>
        <color indexed="17"/>
        <rFont val="Times New Roman"/>
        <family val="1"/>
      </rPr>
      <t>2001 - 2002</t>
    </r>
  </si>
  <si>
    <t>Febrero</t>
  </si>
  <si>
    <t>Marzo</t>
  </si>
  <si>
    <t>Abril</t>
  </si>
  <si>
    <t>Mayo</t>
  </si>
  <si>
    <t>18-febrero-02 :</t>
  </si>
  <si>
    <t>George Washington</t>
  </si>
  <si>
    <t>22-marzo-02  :</t>
  </si>
  <si>
    <t>Abolición Esclavitud</t>
  </si>
  <si>
    <t>Receso Semana Santa</t>
  </si>
  <si>
    <t>15-abril-02  :</t>
  </si>
  <si>
    <t>José de Diego</t>
  </si>
  <si>
    <r>
      <t xml:space="preserve">CURSO: </t>
    </r>
    <r>
      <rPr>
        <b/>
        <i/>
        <sz val="10"/>
        <color indexed="17"/>
        <rFont val="Times New Roman"/>
        <family val="1"/>
      </rPr>
      <t>HPER: 4170 - Fisiología del Movimiento Humano</t>
    </r>
  </si>
  <si>
    <r>
      <t>SECCIÓN:</t>
    </r>
    <r>
      <rPr>
        <sz val="10"/>
        <rFont val="Arial"/>
        <family val="0"/>
      </rPr>
      <t xml:space="preserve"> </t>
    </r>
    <r>
      <rPr>
        <b/>
        <i/>
        <sz val="10"/>
        <color indexed="17"/>
        <rFont val="Times New Roman"/>
        <family val="1"/>
      </rPr>
      <t>9106</t>
    </r>
  </si>
  <si>
    <r>
      <t>DÍAS:</t>
    </r>
    <r>
      <rPr>
        <sz val="10"/>
        <rFont val="Arial"/>
        <family val="0"/>
      </rPr>
      <t xml:space="preserve"> </t>
    </r>
    <r>
      <rPr>
        <b/>
        <i/>
        <sz val="10"/>
        <color indexed="17"/>
        <rFont val="Times New Roman"/>
        <family val="1"/>
      </rPr>
      <t>TR</t>
    </r>
    <r>
      <rPr>
        <b/>
        <sz val="10"/>
        <color indexed="17"/>
        <rFont val="Arial"/>
        <family val="2"/>
      </rPr>
      <t>,</t>
    </r>
    <r>
      <rPr>
        <sz val="10"/>
        <rFont val="Arial"/>
        <family val="0"/>
      </rPr>
      <t xml:space="preserve"> </t>
    </r>
    <r>
      <rPr>
        <b/>
        <sz val="10"/>
        <color indexed="17"/>
        <rFont val="Arial"/>
        <family val="2"/>
      </rPr>
      <t>HORA:</t>
    </r>
    <r>
      <rPr>
        <sz val="10"/>
        <rFont val="Arial"/>
        <family val="0"/>
      </rPr>
      <t xml:space="preserve"> </t>
    </r>
    <r>
      <rPr>
        <b/>
        <i/>
        <sz val="10"/>
        <color indexed="17"/>
        <rFont val="Times New Roman"/>
        <family val="1"/>
      </rPr>
      <t>4:00-5:29 PM</t>
    </r>
  </si>
  <si>
    <t>R</t>
  </si>
  <si>
    <t>582 - 79 - 8119</t>
  </si>
  <si>
    <t>584 - 45 - 3866</t>
  </si>
  <si>
    <t>598 - 16 - 9847</t>
  </si>
  <si>
    <t>584 - 69 - 5532</t>
  </si>
  <si>
    <t>584 - 93 - 2303</t>
  </si>
  <si>
    <t>596 - 05 - 9485</t>
  </si>
  <si>
    <t>583 - 79 - 4544</t>
  </si>
  <si>
    <t>581 - 77 - 5220</t>
  </si>
  <si>
    <t>598 - 09 - 0156</t>
  </si>
  <si>
    <t>583 - 29 - 4421</t>
  </si>
  <si>
    <t>583 - 95 - 8705</t>
  </si>
  <si>
    <t>596 - 07 - 3284</t>
  </si>
  <si>
    <t>583 - 77 - 7602</t>
  </si>
  <si>
    <t>582 - 83 - 1225</t>
  </si>
  <si>
    <t>598 - 10 - 2294</t>
  </si>
  <si>
    <t>COLLADO MORALES, Roberto H.</t>
  </si>
  <si>
    <t>GONZÁLEZ GONZÁLEZ, Miguel A.</t>
  </si>
  <si>
    <t>HERNÁNDEZ ESPINO, Gabriel J.</t>
  </si>
  <si>
    <t>MERCADO SANTIAGO, Josie A.</t>
  </si>
  <si>
    <t>ORTIZ, Ramón A.</t>
  </si>
  <si>
    <t>PADILLA ROSARIO, Melvin</t>
  </si>
  <si>
    <t>PICHARDO SOTO, Yaridzely</t>
  </si>
  <si>
    <t>POMALES POGGI, Andres</t>
  </si>
  <si>
    <t>RAMOS ALVARADO, Daniel V.</t>
  </si>
  <si>
    <t>25-30-marzo-02  :</t>
  </si>
  <si>
    <t>RODRÍGUEZ JACA, Juan B.</t>
  </si>
  <si>
    <t>ROLÓN CHINEA, Teresita</t>
  </si>
  <si>
    <t>SAMPAYO MENDEZ, Enrique A.</t>
  </si>
  <si>
    <t>SANTOS ORTIZ, Rafael</t>
  </si>
  <si>
    <t>SERRANO GÓMEZ, BILLY B.</t>
  </si>
  <si>
    <t>SUERO SOLIER, Alexandra M.</t>
  </si>
  <si>
    <t>E</t>
  </si>
  <si>
    <t>Pry1:100</t>
  </si>
  <si>
    <t>Laboratorios</t>
  </si>
  <si>
    <t>Evaluación</t>
  </si>
  <si>
    <t>Gimnasio</t>
  </si>
  <si>
    <t>Fisiología</t>
  </si>
  <si>
    <t>Pry2:100</t>
  </si>
  <si>
    <t>Total:400</t>
  </si>
  <si>
    <t xml:space="preserve">% = Total/4  </t>
  </si>
  <si>
    <t>Último día de clase: 16-mayo-2002</t>
  </si>
  <si>
    <t>15 mayo 02</t>
  </si>
  <si>
    <t>14 - febrero - 2002</t>
  </si>
  <si>
    <t>*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</si>
</sst>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\-00\-0000"/>
    <numFmt numFmtId="166" formatCode="0.0"/>
    <numFmt numFmtId="167" formatCode="0;[Red]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Arial"/>
      <family val="2"/>
    </font>
    <font>
      <b/>
      <sz val="10"/>
      <color indexed="17"/>
      <name val="Arial"/>
      <family val="2"/>
    </font>
    <font>
      <b/>
      <i/>
      <sz val="10"/>
      <color indexed="17"/>
      <name val="Times New Roman"/>
      <family val="1"/>
    </font>
    <font>
      <sz val="9"/>
      <name val="Math A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WP MathA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 style="medium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ck">
        <color indexed="17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17"/>
      </left>
      <right>
        <color indexed="63"/>
      </right>
      <top>
        <color indexed="63"/>
      </top>
      <bottom style="thick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ck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ck">
        <color indexed="17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0" fillId="2" borderId="2" xfId="0" applyNumberForma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2" borderId="3" xfId="0" applyNumberFormat="1" applyFont="1" applyFill="1" applyBorder="1" applyAlignment="1">
      <alignment/>
    </xf>
    <xf numFmtId="0" fontId="5" fillId="2" borderId="0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5" fillId="0" borderId="3" xfId="0" applyNumberFormat="1" applyFont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2" fontId="8" fillId="2" borderId="8" xfId="0" applyNumberFormat="1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6" fontId="5" fillId="2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3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" xfId="0" applyFont="1" applyBorder="1" applyAlignment="1">
      <alignment/>
    </xf>
    <xf numFmtId="49" fontId="5" fillId="2" borderId="3" xfId="0" applyNumberFormat="1" applyFont="1" applyFill="1" applyBorder="1" applyAlignment="1">
      <alignment/>
    </xf>
    <xf numFmtId="0" fontId="9" fillId="2" borderId="12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5" fillId="0" borderId="14" xfId="0" applyNumberFormat="1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2" fontId="8" fillId="2" borderId="16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8" fillId="2" borderId="3" xfId="0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0" xfId="0" applyFont="1" applyBorder="1" applyAlignment="1">
      <alignment/>
    </xf>
    <xf numFmtId="15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8" fillId="2" borderId="1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5" fillId="0" borderId="0" xfId="0" applyNumberFormat="1" applyFont="1" applyBorder="1" applyAlignment="1" quotePrefix="1">
      <alignment horizontal="center"/>
    </xf>
    <xf numFmtId="0" fontId="5" fillId="2" borderId="2" xfId="0" applyNumberFormat="1" applyFont="1" applyFill="1" applyBorder="1" applyAlignment="1" quotePrefix="1">
      <alignment horizontal="center"/>
    </xf>
    <xf numFmtId="0" fontId="5" fillId="2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2" xfId="0" applyNumberFormat="1" applyFont="1" applyFill="1" applyBorder="1" applyAlignment="1" quotePrefix="1">
      <alignment horizontal="center"/>
    </xf>
    <xf numFmtId="0" fontId="5" fillId="0" borderId="22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3" xfId="0" applyFont="1" applyBorder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/>
    </xf>
    <xf numFmtId="2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" xfId="0" applyBorder="1" applyAlignment="1">
      <alignment/>
    </xf>
    <xf numFmtId="2" fontId="5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5" fillId="0" borderId="14" xfId="0" applyFont="1" applyBorder="1" applyAlignment="1">
      <alignment/>
    </xf>
    <xf numFmtId="2" fontId="5" fillId="2" borderId="3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19" xfId="0" applyFill="1" applyBorder="1" applyAlignment="1">
      <alignment/>
    </xf>
    <xf numFmtId="0" fontId="16" fillId="0" borderId="0" xfId="0" applyFont="1" applyAlignment="1">
      <alignment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/>
    </xf>
    <xf numFmtId="0" fontId="9" fillId="0" borderId="16" xfId="0" applyFont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49" fontId="7" fillId="0" borderId="4" xfId="0" applyNumberFormat="1" applyFont="1" applyBorder="1" applyAlignment="1">
      <alignment horizontal="left"/>
    </xf>
    <xf numFmtId="0" fontId="0" fillId="0" borderId="0" xfId="0" applyAlignment="1">
      <alignment/>
    </xf>
    <xf numFmtId="49" fontId="5" fillId="0" borderId="3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2" xfId="0" applyNumberFormat="1" applyFont="1" applyBorder="1" applyAlignment="1" quotePrefix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5" fillId="2" borderId="23" xfId="0" applyFont="1" applyFill="1" applyBorder="1" applyAlignment="1">
      <alignment/>
    </xf>
    <xf numFmtId="0" fontId="5" fillId="2" borderId="23" xfId="0" applyNumberFormat="1" applyFont="1" applyFill="1" applyBorder="1" applyAlignment="1">
      <alignment/>
    </xf>
    <xf numFmtId="0" fontId="5" fillId="2" borderId="23" xfId="0" applyNumberFormat="1" applyFont="1" applyFill="1" applyBorder="1" applyAlignment="1">
      <alignment horizontal="center"/>
    </xf>
    <xf numFmtId="0" fontId="5" fillId="2" borderId="19" xfId="0" applyNumberFormat="1" applyFont="1" applyFill="1" applyBorder="1" applyAlignment="1">
      <alignment horizontal="center"/>
    </xf>
    <xf numFmtId="0" fontId="5" fillId="2" borderId="23" xfId="0" applyNumberFormat="1" applyFont="1" applyFill="1" applyBorder="1" applyAlignment="1" quotePrefix="1">
      <alignment horizontal="center"/>
    </xf>
    <xf numFmtId="0" fontId="5" fillId="2" borderId="23" xfId="0" applyFont="1" applyFill="1" applyBorder="1" applyAlignment="1">
      <alignment horizontal="center"/>
    </xf>
    <xf numFmtId="166" fontId="5" fillId="2" borderId="23" xfId="0" applyNumberFormat="1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left"/>
    </xf>
    <xf numFmtId="0" fontId="5" fillId="2" borderId="19" xfId="0" applyFont="1" applyFill="1" applyBorder="1" applyAlignment="1">
      <alignment/>
    </xf>
    <xf numFmtId="0" fontId="9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9" fillId="0" borderId="15" xfId="0" applyFont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2" borderId="14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15" fontId="5" fillId="0" borderId="3" xfId="0" applyNumberFormat="1" applyFont="1" applyFill="1" applyBorder="1" applyAlignment="1">
      <alignment horizontal="center"/>
    </xf>
    <xf numFmtId="2" fontId="5" fillId="0" borderId="16" xfId="0" applyNumberFormat="1" applyFont="1" applyBorder="1" applyAlignment="1">
      <alignment/>
    </xf>
    <xf numFmtId="2" fontId="5" fillId="2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4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0" fillId="0" borderId="4" xfId="0" applyBorder="1" applyAlignment="1">
      <alignment/>
    </xf>
    <xf numFmtId="0" fontId="0" fillId="0" borderId="24" xfId="0" applyBorder="1" applyAlignment="1">
      <alignment/>
    </xf>
    <xf numFmtId="0" fontId="5" fillId="2" borderId="14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/>
    </xf>
    <xf numFmtId="0" fontId="5" fillId="2" borderId="19" xfId="0" applyNumberFormat="1" applyFont="1" applyFill="1" applyBorder="1" applyAlignment="1" quotePrefix="1">
      <alignment horizontal="center"/>
    </xf>
    <xf numFmtId="0" fontId="5" fillId="2" borderId="23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/>
    </xf>
    <xf numFmtId="2" fontId="5" fillId="3" borderId="23" xfId="0" applyNumberFormat="1" applyFont="1" applyFill="1" applyBorder="1" applyAlignment="1">
      <alignment/>
    </xf>
    <xf numFmtId="1" fontId="5" fillId="2" borderId="14" xfId="0" applyNumberFormat="1" applyFont="1" applyFill="1" applyBorder="1" applyAlignment="1">
      <alignment horizontal="center"/>
    </xf>
    <xf numFmtId="2" fontId="8" fillId="2" borderId="9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38</xdr:col>
      <xdr:colOff>38100</xdr:colOff>
      <xdr:row>37</xdr:row>
      <xdr:rowOff>28575</xdr:rowOff>
    </xdr:from>
    <xdr:to>
      <xdr:col>38</xdr:col>
      <xdr:colOff>133350</xdr:colOff>
      <xdr:row>37</xdr:row>
      <xdr:rowOff>133350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5800725"/>
          <a:ext cx="952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</xdr:row>
      <xdr:rowOff>123825</xdr:rowOff>
    </xdr:from>
    <xdr:to>
      <xdr:col>1</xdr:col>
      <xdr:colOff>1485900</xdr:colOff>
      <xdr:row>13</xdr:row>
      <xdr:rowOff>47625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57225"/>
          <a:ext cx="1657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38100</xdr:colOff>
      <xdr:row>35</xdr:row>
      <xdr:rowOff>76200</xdr:rowOff>
    </xdr:from>
    <xdr:to>
      <xdr:col>39</xdr:col>
      <xdr:colOff>95250</xdr:colOff>
      <xdr:row>36</xdr:row>
      <xdr:rowOff>57150</xdr:rowOff>
    </xdr:to>
    <xdr:pic>
      <xdr:nvPicPr>
        <xdr:cNvPr id="3" name="Picture 1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05825" y="5534025"/>
          <a:ext cx="200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17</xdr:row>
      <xdr:rowOff>66675</xdr:rowOff>
    </xdr:from>
    <xdr:to>
      <xdr:col>13</xdr:col>
      <xdr:colOff>76200</xdr:colOff>
      <xdr:row>18</xdr:row>
      <xdr:rowOff>76200</xdr:rowOff>
    </xdr:to>
    <xdr:pic>
      <xdr:nvPicPr>
        <xdr:cNvPr id="4" name="Picture 1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00525" y="29241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47625</xdr:colOff>
      <xdr:row>17</xdr:row>
      <xdr:rowOff>66675</xdr:rowOff>
    </xdr:from>
    <xdr:to>
      <xdr:col>28</xdr:col>
      <xdr:colOff>95250</xdr:colOff>
      <xdr:row>18</xdr:row>
      <xdr:rowOff>76200</xdr:rowOff>
    </xdr:to>
    <xdr:pic>
      <xdr:nvPicPr>
        <xdr:cNvPr id="5" name="Picture 1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5600" y="29241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47625</xdr:colOff>
      <xdr:row>17</xdr:row>
      <xdr:rowOff>66675</xdr:rowOff>
    </xdr:from>
    <xdr:to>
      <xdr:col>30</xdr:col>
      <xdr:colOff>76200</xdr:colOff>
      <xdr:row>18</xdr:row>
      <xdr:rowOff>76200</xdr:rowOff>
    </xdr:to>
    <xdr:pic>
      <xdr:nvPicPr>
        <xdr:cNvPr id="6" name="Picture 1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0400" y="29241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47625</xdr:colOff>
      <xdr:row>17</xdr:row>
      <xdr:rowOff>66675</xdr:rowOff>
    </xdr:from>
    <xdr:to>
      <xdr:col>36</xdr:col>
      <xdr:colOff>76200</xdr:colOff>
      <xdr:row>18</xdr:row>
      <xdr:rowOff>76200</xdr:rowOff>
    </xdr:to>
    <xdr:pic>
      <xdr:nvPicPr>
        <xdr:cNvPr id="7" name="Picture 1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9575" y="29241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18</xdr:row>
      <xdr:rowOff>66675</xdr:rowOff>
    </xdr:from>
    <xdr:to>
      <xdr:col>13</xdr:col>
      <xdr:colOff>76200</xdr:colOff>
      <xdr:row>19</xdr:row>
      <xdr:rowOff>76200</xdr:rowOff>
    </xdr:to>
    <xdr:pic>
      <xdr:nvPicPr>
        <xdr:cNvPr id="8" name="Picture 1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00525" y="30670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18</xdr:row>
      <xdr:rowOff>66675</xdr:rowOff>
    </xdr:from>
    <xdr:to>
      <xdr:col>14</xdr:col>
      <xdr:colOff>76200</xdr:colOff>
      <xdr:row>19</xdr:row>
      <xdr:rowOff>76200</xdr:rowOff>
    </xdr:to>
    <xdr:pic>
      <xdr:nvPicPr>
        <xdr:cNvPr id="9" name="Picture 1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71975" y="30670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57150</xdr:colOff>
      <xdr:row>18</xdr:row>
      <xdr:rowOff>66675</xdr:rowOff>
    </xdr:from>
    <xdr:to>
      <xdr:col>21</xdr:col>
      <xdr:colOff>76200</xdr:colOff>
      <xdr:row>19</xdr:row>
      <xdr:rowOff>76200</xdr:rowOff>
    </xdr:to>
    <xdr:pic>
      <xdr:nvPicPr>
        <xdr:cNvPr id="10" name="Picture 1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30670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57150</xdr:colOff>
      <xdr:row>18</xdr:row>
      <xdr:rowOff>66675</xdr:rowOff>
    </xdr:from>
    <xdr:to>
      <xdr:col>22</xdr:col>
      <xdr:colOff>95250</xdr:colOff>
      <xdr:row>19</xdr:row>
      <xdr:rowOff>76200</xdr:rowOff>
    </xdr:to>
    <xdr:pic>
      <xdr:nvPicPr>
        <xdr:cNvPr id="11" name="Picture 1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30670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18</xdr:row>
      <xdr:rowOff>66675</xdr:rowOff>
    </xdr:from>
    <xdr:to>
      <xdr:col>29</xdr:col>
      <xdr:colOff>95250</xdr:colOff>
      <xdr:row>19</xdr:row>
      <xdr:rowOff>76200</xdr:rowOff>
    </xdr:to>
    <xdr:pic>
      <xdr:nvPicPr>
        <xdr:cNvPr id="12" name="Picture 1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0" y="30670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57150</xdr:colOff>
      <xdr:row>18</xdr:row>
      <xdr:rowOff>66675</xdr:rowOff>
    </xdr:from>
    <xdr:to>
      <xdr:col>30</xdr:col>
      <xdr:colOff>95250</xdr:colOff>
      <xdr:row>19</xdr:row>
      <xdr:rowOff>76200</xdr:rowOff>
    </xdr:to>
    <xdr:pic>
      <xdr:nvPicPr>
        <xdr:cNvPr id="13" name="Picture 1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9925" y="30670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57150</xdr:colOff>
      <xdr:row>18</xdr:row>
      <xdr:rowOff>66675</xdr:rowOff>
    </xdr:from>
    <xdr:to>
      <xdr:col>31</xdr:col>
      <xdr:colOff>38100</xdr:colOff>
      <xdr:row>19</xdr:row>
      <xdr:rowOff>76200</xdr:rowOff>
    </xdr:to>
    <xdr:pic>
      <xdr:nvPicPr>
        <xdr:cNvPr id="14" name="Picture 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81850" y="30670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57150</xdr:colOff>
      <xdr:row>18</xdr:row>
      <xdr:rowOff>66675</xdr:rowOff>
    </xdr:from>
    <xdr:to>
      <xdr:col>36</xdr:col>
      <xdr:colOff>95250</xdr:colOff>
      <xdr:row>19</xdr:row>
      <xdr:rowOff>76200</xdr:rowOff>
    </xdr:to>
    <xdr:pic>
      <xdr:nvPicPr>
        <xdr:cNvPr id="15" name="Picture 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39100" y="30670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20</xdr:row>
      <xdr:rowOff>66675</xdr:rowOff>
    </xdr:from>
    <xdr:to>
      <xdr:col>11</xdr:col>
      <xdr:colOff>95250</xdr:colOff>
      <xdr:row>21</xdr:row>
      <xdr:rowOff>76200</xdr:rowOff>
    </xdr:to>
    <xdr:pic>
      <xdr:nvPicPr>
        <xdr:cNvPr id="16" name="Picture 2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33528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20</xdr:row>
      <xdr:rowOff>66675</xdr:rowOff>
    </xdr:from>
    <xdr:to>
      <xdr:col>14</xdr:col>
      <xdr:colOff>76200</xdr:colOff>
      <xdr:row>21</xdr:row>
      <xdr:rowOff>76200</xdr:rowOff>
    </xdr:to>
    <xdr:pic>
      <xdr:nvPicPr>
        <xdr:cNvPr id="17" name="Picture 2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71975" y="33528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57150</xdr:colOff>
      <xdr:row>20</xdr:row>
      <xdr:rowOff>66675</xdr:rowOff>
    </xdr:from>
    <xdr:to>
      <xdr:col>21</xdr:col>
      <xdr:colOff>76200</xdr:colOff>
      <xdr:row>21</xdr:row>
      <xdr:rowOff>76200</xdr:rowOff>
    </xdr:to>
    <xdr:pic>
      <xdr:nvPicPr>
        <xdr:cNvPr id="18" name="Picture 2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33528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</xdr:colOff>
      <xdr:row>20</xdr:row>
      <xdr:rowOff>66675</xdr:rowOff>
    </xdr:from>
    <xdr:to>
      <xdr:col>25</xdr:col>
      <xdr:colOff>85725</xdr:colOff>
      <xdr:row>21</xdr:row>
      <xdr:rowOff>76200</xdr:rowOff>
    </xdr:to>
    <xdr:pic>
      <xdr:nvPicPr>
        <xdr:cNvPr id="19" name="Picture 2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00775" y="33528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20</xdr:row>
      <xdr:rowOff>66675</xdr:rowOff>
    </xdr:from>
    <xdr:to>
      <xdr:col>29</xdr:col>
      <xdr:colOff>95250</xdr:colOff>
      <xdr:row>21</xdr:row>
      <xdr:rowOff>76200</xdr:rowOff>
    </xdr:to>
    <xdr:pic>
      <xdr:nvPicPr>
        <xdr:cNvPr id="20" name="Picture 2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0" y="33528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57150</xdr:colOff>
      <xdr:row>20</xdr:row>
      <xdr:rowOff>66675</xdr:rowOff>
    </xdr:from>
    <xdr:to>
      <xdr:col>31</xdr:col>
      <xdr:colOff>38100</xdr:colOff>
      <xdr:row>21</xdr:row>
      <xdr:rowOff>76200</xdr:rowOff>
    </xdr:to>
    <xdr:pic>
      <xdr:nvPicPr>
        <xdr:cNvPr id="21" name="Picture 2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81850" y="33528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57150</xdr:colOff>
      <xdr:row>20</xdr:row>
      <xdr:rowOff>66675</xdr:rowOff>
    </xdr:from>
    <xdr:to>
      <xdr:col>33</xdr:col>
      <xdr:colOff>95250</xdr:colOff>
      <xdr:row>21</xdr:row>
      <xdr:rowOff>76200</xdr:rowOff>
    </xdr:to>
    <xdr:pic>
      <xdr:nvPicPr>
        <xdr:cNvPr id="22" name="Picture 2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53325" y="33528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57150</xdr:colOff>
      <xdr:row>20</xdr:row>
      <xdr:rowOff>66675</xdr:rowOff>
    </xdr:from>
    <xdr:to>
      <xdr:col>36</xdr:col>
      <xdr:colOff>95250</xdr:colOff>
      <xdr:row>21</xdr:row>
      <xdr:rowOff>76200</xdr:rowOff>
    </xdr:to>
    <xdr:pic>
      <xdr:nvPicPr>
        <xdr:cNvPr id="23" name="Picture 2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39100" y="33528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57150</xdr:colOff>
      <xdr:row>20</xdr:row>
      <xdr:rowOff>66675</xdr:rowOff>
    </xdr:from>
    <xdr:to>
      <xdr:col>37</xdr:col>
      <xdr:colOff>95250</xdr:colOff>
      <xdr:row>21</xdr:row>
      <xdr:rowOff>76200</xdr:rowOff>
    </xdr:to>
    <xdr:pic>
      <xdr:nvPicPr>
        <xdr:cNvPr id="24" name="Picture 2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33528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57150</xdr:colOff>
      <xdr:row>21</xdr:row>
      <xdr:rowOff>66675</xdr:rowOff>
    </xdr:from>
    <xdr:to>
      <xdr:col>31</xdr:col>
      <xdr:colOff>38100</xdr:colOff>
      <xdr:row>22</xdr:row>
      <xdr:rowOff>76200</xdr:rowOff>
    </xdr:to>
    <xdr:pic>
      <xdr:nvPicPr>
        <xdr:cNvPr id="25" name="Picture 2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81850" y="34956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57150</xdr:colOff>
      <xdr:row>21</xdr:row>
      <xdr:rowOff>66675</xdr:rowOff>
    </xdr:from>
    <xdr:to>
      <xdr:col>37</xdr:col>
      <xdr:colOff>95250</xdr:colOff>
      <xdr:row>22</xdr:row>
      <xdr:rowOff>76200</xdr:rowOff>
    </xdr:to>
    <xdr:pic>
      <xdr:nvPicPr>
        <xdr:cNvPr id="26" name="Picture 2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34956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</xdr:colOff>
      <xdr:row>22</xdr:row>
      <xdr:rowOff>66675</xdr:rowOff>
    </xdr:from>
    <xdr:to>
      <xdr:col>25</xdr:col>
      <xdr:colOff>85725</xdr:colOff>
      <xdr:row>23</xdr:row>
      <xdr:rowOff>76200</xdr:rowOff>
    </xdr:to>
    <xdr:pic>
      <xdr:nvPicPr>
        <xdr:cNvPr id="27" name="Picture 2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00775" y="36385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57150</xdr:colOff>
      <xdr:row>22</xdr:row>
      <xdr:rowOff>66675</xdr:rowOff>
    </xdr:from>
    <xdr:to>
      <xdr:col>37</xdr:col>
      <xdr:colOff>95250</xdr:colOff>
      <xdr:row>23</xdr:row>
      <xdr:rowOff>76200</xdr:rowOff>
    </xdr:to>
    <xdr:pic>
      <xdr:nvPicPr>
        <xdr:cNvPr id="28" name="Picture 2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36385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23</xdr:row>
      <xdr:rowOff>66675</xdr:rowOff>
    </xdr:from>
    <xdr:to>
      <xdr:col>13</xdr:col>
      <xdr:colOff>76200</xdr:colOff>
      <xdr:row>24</xdr:row>
      <xdr:rowOff>76200</xdr:rowOff>
    </xdr:to>
    <xdr:pic>
      <xdr:nvPicPr>
        <xdr:cNvPr id="29" name="Picture 2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00525" y="37814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23</xdr:row>
      <xdr:rowOff>66675</xdr:rowOff>
    </xdr:from>
    <xdr:to>
      <xdr:col>17</xdr:col>
      <xdr:colOff>66675</xdr:colOff>
      <xdr:row>24</xdr:row>
      <xdr:rowOff>76200</xdr:rowOff>
    </xdr:to>
    <xdr:pic>
      <xdr:nvPicPr>
        <xdr:cNvPr id="30" name="Picture 2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37814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57150</xdr:colOff>
      <xdr:row>23</xdr:row>
      <xdr:rowOff>66675</xdr:rowOff>
    </xdr:from>
    <xdr:to>
      <xdr:col>20</xdr:col>
      <xdr:colOff>104775</xdr:colOff>
      <xdr:row>24</xdr:row>
      <xdr:rowOff>76200</xdr:rowOff>
    </xdr:to>
    <xdr:pic>
      <xdr:nvPicPr>
        <xdr:cNvPr id="31" name="Picture 2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37814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57150</xdr:colOff>
      <xdr:row>23</xdr:row>
      <xdr:rowOff>66675</xdr:rowOff>
    </xdr:from>
    <xdr:to>
      <xdr:col>21</xdr:col>
      <xdr:colOff>76200</xdr:colOff>
      <xdr:row>24</xdr:row>
      <xdr:rowOff>76200</xdr:rowOff>
    </xdr:to>
    <xdr:pic>
      <xdr:nvPicPr>
        <xdr:cNvPr id="32" name="Picture 2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37814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</xdr:colOff>
      <xdr:row>23</xdr:row>
      <xdr:rowOff>66675</xdr:rowOff>
    </xdr:from>
    <xdr:to>
      <xdr:col>25</xdr:col>
      <xdr:colOff>85725</xdr:colOff>
      <xdr:row>24</xdr:row>
      <xdr:rowOff>76200</xdr:rowOff>
    </xdr:to>
    <xdr:pic>
      <xdr:nvPicPr>
        <xdr:cNvPr id="33" name="Picture 2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00775" y="37814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57150</xdr:colOff>
      <xdr:row>23</xdr:row>
      <xdr:rowOff>66675</xdr:rowOff>
    </xdr:from>
    <xdr:to>
      <xdr:col>28</xdr:col>
      <xdr:colOff>114300</xdr:colOff>
      <xdr:row>24</xdr:row>
      <xdr:rowOff>76200</xdr:rowOff>
    </xdr:to>
    <xdr:pic>
      <xdr:nvPicPr>
        <xdr:cNvPr id="34" name="Picture 2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15125" y="37814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23</xdr:row>
      <xdr:rowOff>66675</xdr:rowOff>
    </xdr:from>
    <xdr:to>
      <xdr:col>29</xdr:col>
      <xdr:colOff>95250</xdr:colOff>
      <xdr:row>24</xdr:row>
      <xdr:rowOff>76200</xdr:rowOff>
    </xdr:to>
    <xdr:pic>
      <xdr:nvPicPr>
        <xdr:cNvPr id="35" name="Picture 2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0" y="37814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57150</xdr:colOff>
      <xdr:row>23</xdr:row>
      <xdr:rowOff>66675</xdr:rowOff>
    </xdr:from>
    <xdr:to>
      <xdr:col>30</xdr:col>
      <xdr:colOff>95250</xdr:colOff>
      <xdr:row>24</xdr:row>
      <xdr:rowOff>76200</xdr:rowOff>
    </xdr:to>
    <xdr:pic>
      <xdr:nvPicPr>
        <xdr:cNvPr id="36" name="Picture 2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9925" y="37814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57150</xdr:colOff>
      <xdr:row>23</xdr:row>
      <xdr:rowOff>66675</xdr:rowOff>
    </xdr:from>
    <xdr:to>
      <xdr:col>33</xdr:col>
      <xdr:colOff>95250</xdr:colOff>
      <xdr:row>24</xdr:row>
      <xdr:rowOff>76200</xdr:rowOff>
    </xdr:to>
    <xdr:pic>
      <xdr:nvPicPr>
        <xdr:cNvPr id="37" name="Picture 2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53325" y="37814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57150</xdr:colOff>
      <xdr:row>23</xdr:row>
      <xdr:rowOff>66675</xdr:rowOff>
    </xdr:from>
    <xdr:to>
      <xdr:col>36</xdr:col>
      <xdr:colOff>95250</xdr:colOff>
      <xdr:row>24</xdr:row>
      <xdr:rowOff>76200</xdr:rowOff>
    </xdr:to>
    <xdr:pic>
      <xdr:nvPicPr>
        <xdr:cNvPr id="38" name="Picture 2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39100" y="37814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57150</xdr:colOff>
      <xdr:row>24</xdr:row>
      <xdr:rowOff>66675</xdr:rowOff>
    </xdr:from>
    <xdr:to>
      <xdr:col>20</xdr:col>
      <xdr:colOff>104775</xdr:colOff>
      <xdr:row>25</xdr:row>
      <xdr:rowOff>76200</xdr:rowOff>
    </xdr:to>
    <xdr:pic>
      <xdr:nvPicPr>
        <xdr:cNvPr id="39" name="Picture 2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39243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57150</xdr:colOff>
      <xdr:row>24</xdr:row>
      <xdr:rowOff>66675</xdr:rowOff>
    </xdr:from>
    <xdr:to>
      <xdr:col>24</xdr:col>
      <xdr:colOff>85725</xdr:colOff>
      <xdr:row>25</xdr:row>
      <xdr:rowOff>76200</xdr:rowOff>
    </xdr:to>
    <xdr:pic>
      <xdr:nvPicPr>
        <xdr:cNvPr id="40" name="Picture 2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39243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</xdr:colOff>
      <xdr:row>24</xdr:row>
      <xdr:rowOff>66675</xdr:rowOff>
    </xdr:from>
    <xdr:to>
      <xdr:col>25</xdr:col>
      <xdr:colOff>85725</xdr:colOff>
      <xdr:row>25</xdr:row>
      <xdr:rowOff>76200</xdr:rowOff>
    </xdr:to>
    <xdr:pic>
      <xdr:nvPicPr>
        <xdr:cNvPr id="41" name="Picture 2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00775" y="39243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57150</xdr:colOff>
      <xdr:row>24</xdr:row>
      <xdr:rowOff>66675</xdr:rowOff>
    </xdr:from>
    <xdr:to>
      <xdr:col>30</xdr:col>
      <xdr:colOff>95250</xdr:colOff>
      <xdr:row>25</xdr:row>
      <xdr:rowOff>76200</xdr:rowOff>
    </xdr:to>
    <xdr:pic>
      <xdr:nvPicPr>
        <xdr:cNvPr id="42" name="Picture 2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9925" y="39243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57150</xdr:colOff>
      <xdr:row>24</xdr:row>
      <xdr:rowOff>66675</xdr:rowOff>
    </xdr:from>
    <xdr:to>
      <xdr:col>31</xdr:col>
      <xdr:colOff>38100</xdr:colOff>
      <xdr:row>25</xdr:row>
      <xdr:rowOff>76200</xdr:rowOff>
    </xdr:to>
    <xdr:pic>
      <xdr:nvPicPr>
        <xdr:cNvPr id="43" name="Picture 2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81850" y="39243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57150</xdr:colOff>
      <xdr:row>24</xdr:row>
      <xdr:rowOff>66675</xdr:rowOff>
    </xdr:from>
    <xdr:to>
      <xdr:col>37</xdr:col>
      <xdr:colOff>95250</xdr:colOff>
      <xdr:row>25</xdr:row>
      <xdr:rowOff>76200</xdr:rowOff>
    </xdr:to>
    <xdr:pic>
      <xdr:nvPicPr>
        <xdr:cNvPr id="44" name="Picture 2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39243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57150</xdr:colOff>
      <xdr:row>25</xdr:row>
      <xdr:rowOff>66675</xdr:rowOff>
    </xdr:from>
    <xdr:to>
      <xdr:col>22</xdr:col>
      <xdr:colOff>95250</xdr:colOff>
      <xdr:row>26</xdr:row>
      <xdr:rowOff>76200</xdr:rowOff>
    </xdr:to>
    <xdr:pic>
      <xdr:nvPicPr>
        <xdr:cNvPr id="45" name="Picture 2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40671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</xdr:colOff>
      <xdr:row>25</xdr:row>
      <xdr:rowOff>66675</xdr:rowOff>
    </xdr:from>
    <xdr:to>
      <xdr:col>25</xdr:col>
      <xdr:colOff>85725</xdr:colOff>
      <xdr:row>26</xdr:row>
      <xdr:rowOff>76200</xdr:rowOff>
    </xdr:to>
    <xdr:pic>
      <xdr:nvPicPr>
        <xdr:cNvPr id="46" name="Picture 2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00775" y="40671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57150</xdr:colOff>
      <xdr:row>25</xdr:row>
      <xdr:rowOff>66675</xdr:rowOff>
    </xdr:from>
    <xdr:to>
      <xdr:col>28</xdr:col>
      <xdr:colOff>114300</xdr:colOff>
      <xdr:row>26</xdr:row>
      <xdr:rowOff>76200</xdr:rowOff>
    </xdr:to>
    <xdr:pic>
      <xdr:nvPicPr>
        <xdr:cNvPr id="47" name="Picture 2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15125" y="40671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57150</xdr:colOff>
      <xdr:row>25</xdr:row>
      <xdr:rowOff>66675</xdr:rowOff>
    </xdr:from>
    <xdr:to>
      <xdr:col>31</xdr:col>
      <xdr:colOff>38100</xdr:colOff>
      <xdr:row>26</xdr:row>
      <xdr:rowOff>76200</xdr:rowOff>
    </xdr:to>
    <xdr:pic>
      <xdr:nvPicPr>
        <xdr:cNvPr id="48" name="Picture 2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81850" y="40671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27</xdr:row>
      <xdr:rowOff>66675</xdr:rowOff>
    </xdr:from>
    <xdr:to>
      <xdr:col>12</xdr:col>
      <xdr:colOff>95250</xdr:colOff>
      <xdr:row>28</xdr:row>
      <xdr:rowOff>76200</xdr:rowOff>
    </xdr:to>
    <xdr:pic>
      <xdr:nvPicPr>
        <xdr:cNvPr id="49" name="Picture 2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38600" y="43529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57150</xdr:colOff>
      <xdr:row>27</xdr:row>
      <xdr:rowOff>66675</xdr:rowOff>
    </xdr:from>
    <xdr:to>
      <xdr:col>20</xdr:col>
      <xdr:colOff>104775</xdr:colOff>
      <xdr:row>28</xdr:row>
      <xdr:rowOff>76200</xdr:rowOff>
    </xdr:to>
    <xdr:pic>
      <xdr:nvPicPr>
        <xdr:cNvPr id="50" name="Picture 2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43529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57150</xdr:colOff>
      <xdr:row>27</xdr:row>
      <xdr:rowOff>66675</xdr:rowOff>
    </xdr:from>
    <xdr:to>
      <xdr:col>24</xdr:col>
      <xdr:colOff>85725</xdr:colOff>
      <xdr:row>28</xdr:row>
      <xdr:rowOff>76200</xdr:rowOff>
    </xdr:to>
    <xdr:pic>
      <xdr:nvPicPr>
        <xdr:cNvPr id="51" name="Picture 2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43529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</xdr:colOff>
      <xdr:row>27</xdr:row>
      <xdr:rowOff>66675</xdr:rowOff>
    </xdr:from>
    <xdr:to>
      <xdr:col>25</xdr:col>
      <xdr:colOff>85725</xdr:colOff>
      <xdr:row>28</xdr:row>
      <xdr:rowOff>76200</xdr:rowOff>
    </xdr:to>
    <xdr:pic>
      <xdr:nvPicPr>
        <xdr:cNvPr id="52" name="Picture 2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00775" y="43529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57150</xdr:colOff>
      <xdr:row>27</xdr:row>
      <xdr:rowOff>66675</xdr:rowOff>
    </xdr:from>
    <xdr:to>
      <xdr:col>28</xdr:col>
      <xdr:colOff>114300</xdr:colOff>
      <xdr:row>28</xdr:row>
      <xdr:rowOff>76200</xdr:rowOff>
    </xdr:to>
    <xdr:pic>
      <xdr:nvPicPr>
        <xdr:cNvPr id="53" name="Picture 2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15125" y="43529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57150</xdr:colOff>
      <xdr:row>27</xdr:row>
      <xdr:rowOff>66675</xdr:rowOff>
    </xdr:from>
    <xdr:to>
      <xdr:col>31</xdr:col>
      <xdr:colOff>38100</xdr:colOff>
      <xdr:row>28</xdr:row>
      <xdr:rowOff>76200</xdr:rowOff>
    </xdr:to>
    <xdr:pic>
      <xdr:nvPicPr>
        <xdr:cNvPr id="54" name="Picture 2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81850" y="43529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57150</xdr:colOff>
      <xdr:row>27</xdr:row>
      <xdr:rowOff>66675</xdr:rowOff>
    </xdr:from>
    <xdr:to>
      <xdr:col>36</xdr:col>
      <xdr:colOff>95250</xdr:colOff>
      <xdr:row>28</xdr:row>
      <xdr:rowOff>76200</xdr:rowOff>
    </xdr:to>
    <xdr:pic>
      <xdr:nvPicPr>
        <xdr:cNvPr id="55" name="Picture 2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39100" y="43529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28</xdr:row>
      <xdr:rowOff>66675</xdr:rowOff>
    </xdr:from>
    <xdr:to>
      <xdr:col>13</xdr:col>
      <xdr:colOff>76200</xdr:colOff>
      <xdr:row>29</xdr:row>
      <xdr:rowOff>95250</xdr:rowOff>
    </xdr:to>
    <xdr:pic>
      <xdr:nvPicPr>
        <xdr:cNvPr id="56" name="Picture 2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00525" y="44958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57150</xdr:colOff>
      <xdr:row>28</xdr:row>
      <xdr:rowOff>66675</xdr:rowOff>
    </xdr:from>
    <xdr:to>
      <xdr:col>22</xdr:col>
      <xdr:colOff>95250</xdr:colOff>
      <xdr:row>29</xdr:row>
      <xdr:rowOff>95250</xdr:rowOff>
    </xdr:to>
    <xdr:pic>
      <xdr:nvPicPr>
        <xdr:cNvPr id="57" name="Picture 2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449580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</xdr:colOff>
      <xdr:row>28</xdr:row>
      <xdr:rowOff>66675</xdr:rowOff>
    </xdr:from>
    <xdr:to>
      <xdr:col>25</xdr:col>
      <xdr:colOff>85725</xdr:colOff>
      <xdr:row>29</xdr:row>
      <xdr:rowOff>95250</xdr:rowOff>
    </xdr:to>
    <xdr:pic>
      <xdr:nvPicPr>
        <xdr:cNvPr id="58" name="Picture 2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00775" y="449580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28</xdr:row>
      <xdr:rowOff>66675</xdr:rowOff>
    </xdr:from>
    <xdr:to>
      <xdr:col>29</xdr:col>
      <xdr:colOff>95250</xdr:colOff>
      <xdr:row>29</xdr:row>
      <xdr:rowOff>95250</xdr:rowOff>
    </xdr:to>
    <xdr:pic>
      <xdr:nvPicPr>
        <xdr:cNvPr id="59" name="Picture 2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0" y="449580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57150</xdr:colOff>
      <xdr:row>28</xdr:row>
      <xdr:rowOff>66675</xdr:rowOff>
    </xdr:from>
    <xdr:to>
      <xdr:col>30</xdr:col>
      <xdr:colOff>95250</xdr:colOff>
      <xdr:row>29</xdr:row>
      <xdr:rowOff>95250</xdr:rowOff>
    </xdr:to>
    <xdr:pic>
      <xdr:nvPicPr>
        <xdr:cNvPr id="60" name="Picture 2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9925" y="449580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57150</xdr:colOff>
      <xdr:row>28</xdr:row>
      <xdr:rowOff>66675</xdr:rowOff>
    </xdr:from>
    <xdr:to>
      <xdr:col>37</xdr:col>
      <xdr:colOff>95250</xdr:colOff>
      <xdr:row>29</xdr:row>
      <xdr:rowOff>95250</xdr:rowOff>
    </xdr:to>
    <xdr:pic>
      <xdr:nvPicPr>
        <xdr:cNvPr id="61" name="Picture 2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49580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29</xdr:row>
      <xdr:rowOff>66675</xdr:rowOff>
    </xdr:from>
    <xdr:to>
      <xdr:col>13</xdr:col>
      <xdr:colOff>76200</xdr:colOff>
      <xdr:row>30</xdr:row>
      <xdr:rowOff>85725</xdr:rowOff>
    </xdr:to>
    <xdr:pic>
      <xdr:nvPicPr>
        <xdr:cNvPr id="62" name="Picture 2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00525" y="46291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57150</xdr:colOff>
      <xdr:row>29</xdr:row>
      <xdr:rowOff>66675</xdr:rowOff>
    </xdr:from>
    <xdr:to>
      <xdr:col>21</xdr:col>
      <xdr:colOff>76200</xdr:colOff>
      <xdr:row>30</xdr:row>
      <xdr:rowOff>85725</xdr:rowOff>
    </xdr:to>
    <xdr:pic>
      <xdr:nvPicPr>
        <xdr:cNvPr id="63" name="Picture 2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46291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29</xdr:row>
      <xdr:rowOff>66675</xdr:rowOff>
    </xdr:from>
    <xdr:to>
      <xdr:col>29</xdr:col>
      <xdr:colOff>95250</xdr:colOff>
      <xdr:row>30</xdr:row>
      <xdr:rowOff>85725</xdr:rowOff>
    </xdr:to>
    <xdr:pic>
      <xdr:nvPicPr>
        <xdr:cNvPr id="64" name="Picture 2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0" y="46291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57150</xdr:colOff>
      <xdr:row>29</xdr:row>
      <xdr:rowOff>66675</xdr:rowOff>
    </xdr:from>
    <xdr:to>
      <xdr:col>36</xdr:col>
      <xdr:colOff>95250</xdr:colOff>
      <xdr:row>30</xdr:row>
      <xdr:rowOff>85725</xdr:rowOff>
    </xdr:to>
    <xdr:pic>
      <xdr:nvPicPr>
        <xdr:cNvPr id="65" name="Picture 2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39100" y="46291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57150</xdr:colOff>
      <xdr:row>30</xdr:row>
      <xdr:rowOff>66675</xdr:rowOff>
    </xdr:from>
    <xdr:to>
      <xdr:col>37</xdr:col>
      <xdr:colOff>95250</xdr:colOff>
      <xdr:row>31</xdr:row>
      <xdr:rowOff>76200</xdr:rowOff>
    </xdr:to>
    <xdr:pic>
      <xdr:nvPicPr>
        <xdr:cNvPr id="66" name="Picture 2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7720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31</xdr:row>
      <xdr:rowOff>66675</xdr:rowOff>
    </xdr:from>
    <xdr:to>
      <xdr:col>13</xdr:col>
      <xdr:colOff>76200</xdr:colOff>
      <xdr:row>32</xdr:row>
      <xdr:rowOff>57150</xdr:rowOff>
    </xdr:to>
    <xdr:pic>
      <xdr:nvPicPr>
        <xdr:cNvPr id="67" name="Picture 2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00525" y="49149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31</xdr:row>
      <xdr:rowOff>66675</xdr:rowOff>
    </xdr:from>
    <xdr:to>
      <xdr:col>14</xdr:col>
      <xdr:colOff>76200</xdr:colOff>
      <xdr:row>32</xdr:row>
      <xdr:rowOff>57150</xdr:rowOff>
    </xdr:to>
    <xdr:pic>
      <xdr:nvPicPr>
        <xdr:cNvPr id="68" name="Picture 2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71975" y="49149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57150</xdr:colOff>
      <xdr:row>31</xdr:row>
      <xdr:rowOff>66675</xdr:rowOff>
    </xdr:from>
    <xdr:to>
      <xdr:col>20</xdr:col>
      <xdr:colOff>104775</xdr:colOff>
      <xdr:row>32</xdr:row>
      <xdr:rowOff>57150</xdr:rowOff>
    </xdr:to>
    <xdr:pic>
      <xdr:nvPicPr>
        <xdr:cNvPr id="69" name="Picture 2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49149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57150</xdr:colOff>
      <xdr:row>31</xdr:row>
      <xdr:rowOff>66675</xdr:rowOff>
    </xdr:from>
    <xdr:to>
      <xdr:col>21</xdr:col>
      <xdr:colOff>76200</xdr:colOff>
      <xdr:row>32</xdr:row>
      <xdr:rowOff>57150</xdr:rowOff>
    </xdr:to>
    <xdr:pic>
      <xdr:nvPicPr>
        <xdr:cNvPr id="70" name="Picture 2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49149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57150</xdr:colOff>
      <xdr:row>31</xdr:row>
      <xdr:rowOff>66675</xdr:rowOff>
    </xdr:from>
    <xdr:to>
      <xdr:col>22</xdr:col>
      <xdr:colOff>95250</xdr:colOff>
      <xdr:row>32</xdr:row>
      <xdr:rowOff>57150</xdr:rowOff>
    </xdr:to>
    <xdr:pic>
      <xdr:nvPicPr>
        <xdr:cNvPr id="71" name="Picture 2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49149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57150</xdr:colOff>
      <xdr:row>31</xdr:row>
      <xdr:rowOff>66675</xdr:rowOff>
    </xdr:from>
    <xdr:to>
      <xdr:col>24</xdr:col>
      <xdr:colOff>85725</xdr:colOff>
      <xdr:row>32</xdr:row>
      <xdr:rowOff>57150</xdr:rowOff>
    </xdr:to>
    <xdr:pic>
      <xdr:nvPicPr>
        <xdr:cNvPr id="72" name="Picture 2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49149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</xdr:colOff>
      <xdr:row>31</xdr:row>
      <xdr:rowOff>66675</xdr:rowOff>
    </xdr:from>
    <xdr:to>
      <xdr:col>25</xdr:col>
      <xdr:colOff>85725</xdr:colOff>
      <xdr:row>32</xdr:row>
      <xdr:rowOff>57150</xdr:rowOff>
    </xdr:to>
    <xdr:pic>
      <xdr:nvPicPr>
        <xdr:cNvPr id="7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00775" y="49149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31</xdr:row>
      <xdr:rowOff>66675</xdr:rowOff>
    </xdr:from>
    <xdr:to>
      <xdr:col>29</xdr:col>
      <xdr:colOff>95250</xdr:colOff>
      <xdr:row>32</xdr:row>
      <xdr:rowOff>57150</xdr:rowOff>
    </xdr:to>
    <xdr:pic>
      <xdr:nvPicPr>
        <xdr:cNvPr id="74" name="Picture 2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0" y="49149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57150</xdr:colOff>
      <xdr:row>31</xdr:row>
      <xdr:rowOff>66675</xdr:rowOff>
    </xdr:from>
    <xdr:to>
      <xdr:col>30</xdr:col>
      <xdr:colOff>95250</xdr:colOff>
      <xdr:row>32</xdr:row>
      <xdr:rowOff>57150</xdr:rowOff>
    </xdr:to>
    <xdr:pic>
      <xdr:nvPicPr>
        <xdr:cNvPr id="75" name="Picture 2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9925" y="49149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57150</xdr:colOff>
      <xdr:row>31</xdr:row>
      <xdr:rowOff>66675</xdr:rowOff>
    </xdr:from>
    <xdr:to>
      <xdr:col>31</xdr:col>
      <xdr:colOff>38100</xdr:colOff>
      <xdr:row>32</xdr:row>
      <xdr:rowOff>57150</xdr:rowOff>
    </xdr:to>
    <xdr:pic>
      <xdr:nvPicPr>
        <xdr:cNvPr id="76" name="Picture 2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81850" y="49149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57150</xdr:colOff>
      <xdr:row>31</xdr:row>
      <xdr:rowOff>66675</xdr:rowOff>
    </xdr:from>
    <xdr:to>
      <xdr:col>37</xdr:col>
      <xdr:colOff>95250</xdr:colOff>
      <xdr:row>32</xdr:row>
      <xdr:rowOff>57150</xdr:rowOff>
    </xdr:to>
    <xdr:pic>
      <xdr:nvPicPr>
        <xdr:cNvPr id="77" name="Picture 2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9149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38100</xdr:colOff>
      <xdr:row>19</xdr:row>
      <xdr:rowOff>19050</xdr:rowOff>
    </xdr:from>
    <xdr:to>
      <xdr:col>18</xdr:col>
      <xdr:colOff>123825</xdr:colOff>
      <xdr:row>19</xdr:row>
      <xdr:rowOff>114300</xdr:rowOff>
    </xdr:to>
    <xdr:pic>
      <xdr:nvPicPr>
        <xdr:cNvPr id="78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3162300"/>
          <a:ext cx="857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38100</xdr:colOff>
      <xdr:row>19</xdr:row>
      <xdr:rowOff>19050</xdr:rowOff>
    </xdr:from>
    <xdr:to>
      <xdr:col>34</xdr:col>
      <xdr:colOff>123825</xdr:colOff>
      <xdr:row>19</xdr:row>
      <xdr:rowOff>114300</xdr:rowOff>
    </xdr:to>
    <xdr:pic>
      <xdr:nvPicPr>
        <xdr:cNvPr id="79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3162300"/>
          <a:ext cx="857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247650</xdr:colOff>
      <xdr:row>19</xdr:row>
      <xdr:rowOff>19050</xdr:rowOff>
    </xdr:from>
    <xdr:to>
      <xdr:col>41</xdr:col>
      <xdr:colOff>333375</xdr:colOff>
      <xdr:row>19</xdr:row>
      <xdr:rowOff>114300</xdr:rowOff>
    </xdr:to>
    <xdr:pic>
      <xdr:nvPicPr>
        <xdr:cNvPr id="80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3162300"/>
          <a:ext cx="857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219075</xdr:colOff>
      <xdr:row>19</xdr:row>
      <xdr:rowOff>19050</xdr:rowOff>
    </xdr:from>
    <xdr:to>
      <xdr:col>42</xdr:col>
      <xdr:colOff>304800</xdr:colOff>
      <xdr:row>19</xdr:row>
      <xdr:rowOff>114300</xdr:rowOff>
    </xdr:to>
    <xdr:pic>
      <xdr:nvPicPr>
        <xdr:cNvPr id="81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3162300"/>
          <a:ext cx="857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U42"/>
  <sheetViews>
    <sheetView tabSelected="1" workbookViewId="0" topLeftCell="F10">
      <selection activeCell="AB15" sqref="AB15:AJ15"/>
    </sheetView>
  </sheetViews>
  <sheetFormatPr defaultColWidth="9.140625" defaultRowHeight="12.75"/>
  <cols>
    <col min="1" max="1" width="3.421875" style="0" customWidth="1"/>
    <col min="2" max="2" width="24.57421875" style="0" customWidth="1"/>
    <col min="3" max="3" width="19.421875" style="0" hidden="1" customWidth="1"/>
    <col min="4" max="4" width="10.28125" style="0" hidden="1" customWidth="1"/>
    <col min="5" max="5" width="0.13671875" style="0" hidden="1" customWidth="1"/>
    <col min="6" max="6" width="11.28125" style="0" customWidth="1"/>
    <col min="7" max="7" width="4.140625" style="0" hidden="1" customWidth="1"/>
    <col min="8" max="8" width="12.8515625" style="0" customWidth="1"/>
    <col min="9" max="9" width="2.421875" style="0" customWidth="1"/>
    <col min="10" max="10" width="2.7109375" style="0" customWidth="1"/>
    <col min="11" max="12" width="2.421875" style="0" customWidth="1"/>
    <col min="13" max="13" width="2.57421875" style="0" customWidth="1"/>
    <col min="14" max="14" width="2.7109375" style="0" customWidth="1"/>
    <col min="15" max="16" width="2.421875" style="0" customWidth="1"/>
    <col min="17" max="17" width="2.7109375" style="0" customWidth="1"/>
    <col min="18" max="19" width="2.421875" style="0" customWidth="1"/>
    <col min="20" max="20" width="2.28125" style="0" customWidth="1"/>
    <col min="21" max="21" width="2.57421875" style="0" customWidth="1"/>
    <col min="22" max="22" width="2.421875" style="0" customWidth="1"/>
    <col min="23" max="23" width="2.57421875" style="0" customWidth="1"/>
    <col min="24" max="24" width="2.421875" style="0" customWidth="1"/>
    <col min="25" max="25" width="2.57421875" style="0" customWidth="1"/>
    <col min="26" max="26" width="2.7109375" style="0" customWidth="1"/>
    <col min="27" max="27" width="2.421875" style="0" customWidth="1"/>
    <col min="28" max="28" width="2.140625" style="0" customWidth="1"/>
    <col min="29" max="30" width="2.421875" style="0" customWidth="1"/>
    <col min="31" max="31" width="3.140625" style="0" customWidth="1"/>
    <col min="32" max="38" width="2.421875" style="0" customWidth="1"/>
    <col min="39" max="39" width="2.140625" style="0" customWidth="1"/>
    <col min="40" max="40" width="2.7109375" style="0" customWidth="1"/>
    <col min="41" max="41" width="2.421875" style="0" customWidth="1"/>
    <col min="42" max="42" width="8.57421875" style="0" customWidth="1"/>
    <col min="43" max="43" width="7.7109375" style="0" customWidth="1"/>
    <col min="44" max="44" width="6.28125" style="0" customWidth="1"/>
    <col min="45" max="45" width="5.57421875" style="1" customWidth="1"/>
    <col min="46" max="46" width="5.28125" style="0" customWidth="1"/>
    <col min="47" max="47" width="4.140625" style="0" customWidth="1"/>
    <col min="48" max="48" width="6.8515625" style="0" customWidth="1"/>
  </cols>
  <sheetData>
    <row r="1" ht="13.5" customHeight="1"/>
    <row r="2" ht="13.5" customHeight="1"/>
    <row r="3" spans="31:39" ht="15" customHeight="1">
      <c r="AE3" s="3"/>
      <c r="AF3" s="3"/>
      <c r="AG3" s="3"/>
      <c r="AH3" s="3"/>
      <c r="AI3" s="3"/>
      <c r="AJ3" s="3"/>
      <c r="AK3" s="3"/>
      <c r="AL3" s="3"/>
      <c r="AM3" s="3"/>
    </row>
    <row r="4" ht="14.25" customHeight="1"/>
    <row r="5" ht="15" customHeight="1"/>
    <row r="6" spans="9:47" ht="15" customHeight="1">
      <c r="I6" s="3"/>
      <c r="J6" s="3"/>
      <c r="K6" s="3"/>
      <c r="L6" s="3"/>
      <c r="M6" s="3"/>
      <c r="N6" s="3"/>
      <c r="O6" s="3"/>
      <c r="P6" s="3"/>
      <c r="Q6" s="3"/>
      <c r="R6" s="3"/>
      <c r="S6" s="84" t="s">
        <v>25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N6" s="3"/>
      <c r="AO6" s="3"/>
      <c r="AP6" s="3"/>
      <c r="AQ6" s="3"/>
      <c r="AR6" s="3"/>
      <c r="AS6" s="91"/>
      <c r="AT6" s="91"/>
      <c r="AU6" s="85" t="s">
        <v>41</v>
      </c>
    </row>
    <row r="7" spans="11:47" ht="15" customHeight="1">
      <c r="K7" s="86"/>
      <c r="L7" s="86"/>
      <c r="M7" s="86"/>
      <c r="O7" s="87" t="s">
        <v>26</v>
      </c>
      <c r="P7" s="87"/>
      <c r="Q7" s="87"/>
      <c r="R7" s="87"/>
      <c r="S7" s="87"/>
      <c r="T7" s="87"/>
      <c r="U7" s="87"/>
      <c r="V7" s="87"/>
      <c r="W7" s="87"/>
      <c r="X7" s="87"/>
      <c r="Y7" s="86"/>
      <c r="Z7" s="86"/>
      <c r="AA7" s="86"/>
      <c r="AR7" s="90"/>
      <c r="AS7" s="91"/>
      <c r="AT7" s="91"/>
      <c r="AU7" s="85" t="s">
        <v>40</v>
      </c>
    </row>
    <row r="8" spans="11:47" ht="13.5" customHeight="1">
      <c r="K8" s="86"/>
      <c r="L8" s="86"/>
      <c r="N8" s="2"/>
      <c r="O8" s="88"/>
      <c r="P8" s="88"/>
      <c r="Q8" s="88"/>
      <c r="R8" s="88"/>
      <c r="S8" s="84" t="s">
        <v>38</v>
      </c>
      <c r="T8" s="88"/>
      <c r="U8" s="88"/>
      <c r="V8" s="88"/>
      <c r="W8" s="88"/>
      <c r="X8" s="88"/>
      <c r="Y8" s="88"/>
      <c r="Z8" s="88"/>
      <c r="AA8" s="88"/>
      <c r="AR8" s="86"/>
      <c r="AS8" s="86"/>
      <c r="AT8" s="86"/>
      <c r="AU8" s="85" t="s">
        <v>42</v>
      </c>
    </row>
    <row r="9" spans="11:27" ht="13.5" customHeight="1">
      <c r="K9" s="86"/>
      <c r="M9" s="86"/>
      <c r="N9" s="86"/>
      <c r="O9" s="86"/>
      <c r="P9" s="86"/>
      <c r="Q9" s="86"/>
      <c r="R9" s="86"/>
      <c r="S9" s="84" t="s">
        <v>27</v>
      </c>
      <c r="T9" s="88"/>
      <c r="U9" s="88"/>
      <c r="V9" s="88"/>
      <c r="W9" s="88"/>
      <c r="X9" s="88"/>
      <c r="Y9" s="88"/>
      <c r="Z9" s="88"/>
      <c r="AA9" s="88"/>
    </row>
    <row r="10" spans="12:27" ht="13.5">
      <c r="L10" s="86"/>
      <c r="M10" s="86"/>
      <c r="N10" s="86"/>
      <c r="O10" s="86"/>
      <c r="P10" s="86"/>
      <c r="Q10" s="86"/>
      <c r="R10" s="86"/>
      <c r="S10" s="84" t="s">
        <v>54</v>
      </c>
      <c r="T10" s="88"/>
      <c r="U10" s="88"/>
      <c r="V10" s="88"/>
      <c r="W10" s="88"/>
      <c r="X10" s="88"/>
      <c r="Y10" s="88"/>
      <c r="Z10" s="88"/>
      <c r="AA10" s="88"/>
    </row>
    <row r="11" spans="11:27" ht="13.5">
      <c r="K11" s="86"/>
      <c r="L11" s="86"/>
      <c r="M11" s="86"/>
      <c r="N11" s="86"/>
      <c r="O11" s="86"/>
      <c r="P11" s="86"/>
      <c r="Q11" s="86"/>
      <c r="R11" s="86"/>
      <c r="S11" s="84" t="s">
        <v>55</v>
      </c>
      <c r="T11" s="88"/>
      <c r="U11" s="88"/>
      <c r="V11" s="88"/>
      <c r="W11" s="88"/>
      <c r="X11" s="88"/>
      <c r="Y11" s="88"/>
      <c r="Z11" s="88"/>
      <c r="AA11" s="88"/>
    </row>
    <row r="12" spans="11:27" ht="13.5" customHeight="1">
      <c r="K12" s="86"/>
      <c r="M12" s="86"/>
      <c r="N12" s="86"/>
      <c r="O12" s="86"/>
      <c r="P12" s="86"/>
      <c r="Q12" s="86"/>
      <c r="R12" s="86"/>
      <c r="S12" s="84" t="s">
        <v>56</v>
      </c>
      <c r="T12" s="88"/>
      <c r="U12" s="88"/>
      <c r="V12" s="88"/>
      <c r="W12" s="88"/>
      <c r="X12" s="88"/>
      <c r="Y12" s="88"/>
      <c r="Z12" s="88"/>
      <c r="AA12" s="88"/>
    </row>
    <row r="13" spans="13:24" ht="11.25" customHeight="1">
      <c r="M13" s="86"/>
      <c r="N13" s="86"/>
      <c r="O13" s="86"/>
      <c r="P13" s="86"/>
      <c r="Q13" s="86"/>
      <c r="R13" s="86"/>
      <c r="S13" s="84" t="s">
        <v>23</v>
      </c>
      <c r="T13" s="88"/>
      <c r="U13" s="88"/>
      <c r="V13" s="88"/>
      <c r="W13" s="88"/>
      <c r="X13" s="88"/>
    </row>
    <row r="14" ht="11.25" customHeight="1" thickBot="1"/>
    <row r="15" spans="1:47" ht="11.25" customHeight="1" thickBot="1">
      <c r="A15" s="55"/>
      <c r="B15" s="56"/>
      <c r="C15" s="56"/>
      <c r="D15" s="56"/>
      <c r="E15" s="56"/>
      <c r="F15" s="55" t="s">
        <v>10</v>
      </c>
      <c r="G15" s="56"/>
      <c r="H15" s="75" t="s">
        <v>24</v>
      </c>
      <c r="I15" s="167" t="s">
        <v>39</v>
      </c>
      <c r="J15" s="168"/>
      <c r="K15" s="169"/>
      <c r="L15" s="167" t="s">
        <v>43</v>
      </c>
      <c r="M15" s="168"/>
      <c r="N15" s="168"/>
      <c r="O15" s="168"/>
      <c r="P15" s="168"/>
      <c r="Q15" s="168"/>
      <c r="R15" s="168"/>
      <c r="S15" s="169"/>
      <c r="T15" s="170" t="s">
        <v>44</v>
      </c>
      <c r="U15" s="171"/>
      <c r="V15" s="171"/>
      <c r="W15" s="171"/>
      <c r="X15" s="171"/>
      <c r="Y15" s="171"/>
      <c r="Z15" s="171"/>
      <c r="AA15" s="172"/>
      <c r="AB15" s="167" t="s">
        <v>45</v>
      </c>
      <c r="AC15" s="168"/>
      <c r="AD15" s="168"/>
      <c r="AE15" s="168"/>
      <c r="AF15" s="168"/>
      <c r="AG15" s="168"/>
      <c r="AH15" s="168"/>
      <c r="AI15" s="168"/>
      <c r="AJ15" s="169"/>
      <c r="AK15" s="167" t="s">
        <v>46</v>
      </c>
      <c r="AL15" s="168"/>
      <c r="AM15" s="168"/>
      <c r="AN15" s="168"/>
      <c r="AO15" s="169"/>
      <c r="AP15" s="157" t="s">
        <v>99</v>
      </c>
      <c r="AQ15" s="157" t="s">
        <v>99</v>
      </c>
      <c r="AR15" s="56"/>
      <c r="AS15" s="57"/>
      <c r="AT15" s="56"/>
      <c r="AU15" s="4"/>
    </row>
    <row r="16" spans="1:47" ht="11.25" customHeight="1" thickTop="1">
      <c r="A16" s="58"/>
      <c r="B16" s="59"/>
      <c r="C16" s="59"/>
      <c r="D16" s="59"/>
      <c r="E16" s="59"/>
      <c r="F16" s="60" t="s">
        <v>11</v>
      </c>
      <c r="G16" s="59"/>
      <c r="H16" s="76" t="s">
        <v>28</v>
      </c>
      <c r="I16" s="25">
        <v>24</v>
      </c>
      <c r="J16" s="26">
        <v>29</v>
      </c>
      <c r="K16" s="27">
        <v>31</v>
      </c>
      <c r="L16" s="26">
        <v>5</v>
      </c>
      <c r="M16" s="26">
        <v>7</v>
      </c>
      <c r="N16" s="26">
        <v>12</v>
      </c>
      <c r="O16" s="26">
        <v>14</v>
      </c>
      <c r="P16" s="26">
        <v>19</v>
      </c>
      <c r="Q16" s="26">
        <v>21</v>
      </c>
      <c r="R16" s="26">
        <v>26</v>
      </c>
      <c r="S16" s="27">
        <v>28</v>
      </c>
      <c r="T16" s="26">
        <v>5</v>
      </c>
      <c r="U16" s="26">
        <v>7</v>
      </c>
      <c r="V16" s="26">
        <v>12</v>
      </c>
      <c r="W16" s="26">
        <v>14</v>
      </c>
      <c r="X16" s="26">
        <v>19</v>
      </c>
      <c r="Y16" s="26">
        <v>21</v>
      </c>
      <c r="Z16" s="26">
        <v>26</v>
      </c>
      <c r="AA16" s="27">
        <v>28</v>
      </c>
      <c r="AB16" s="26">
        <v>2</v>
      </c>
      <c r="AC16" s="26">
        <v>4</v>
      </c>
      <c r="AD16" s="26">
        <v>9</v>
      </c>
      <c r="AE16" s="26">
        <v>11</v>
      </c>
      <c r="AF16" s="26">
        <v>16</v>
      </c>
      <c r="AG16" s="26">
        <v>18</v>
      </c>
      <c r="AH16" s="26">
        <v>23</v>
      </c>
      <c r="AI16" s="26">
        <v>25</v>
      </c>
      <c r="AJ16" s="27">
        <v>30</v>
      </c>
      <c r="AK16" s="7">
        <v>2</v>
      </c>
      <c r="AL16" s="26">
        <v>7</v>
      </c>
      <c r="AM16" s="26">
        <v>9</v>
      </c>
      <c r="AN16" s="26">
        <v>14</v>
      </c>
      <c r="AO16" s="45">
        <v>16</v>
      </c>
      <c r="AP16" s="147" t="s">
        <v>91</v>
      </c>
      <c r="AQ16" s="147" t="s">
        <v>92</v>
      </c>
      <c r="AR16" s="59"/>
      <c r="AS16" s="61"/>
      <c r="AT16" s="59"/>
      <c r="AU16" s="5"/>
    </row>
    <row r="17" spans="1:47" ht="11.25" customHeight="1" thickBot="1">
      <c r="A17" s="36" t="s">
        <v>19</v>
      </c>
      <c r="B17" s="28" t="s">
        <v>0</v>
      </c>
      <c r="C17" s="28"/>
      <c r="D17" s="28"/>
      <c r="E17" s="28"/>
      <c r="F17" s="36" t="s">
        <v>8</v>
      </c>
      <c r="G17" s="28"/>
      <c r="H17" s="77" t="s">
        <v>22</v>
      </c>
      <c r="I17" s="36" t="s">
        <v>57</v>
      </c>
      <c r="J17" s="28" t="s">
        <v>29</v>
      </c>
      <c r="K17" s="30" t="s">
        <v>57</v>
      </c>
      <c r="L17" s="28" t="s">
        <v>29</v>
      </c>
      <c r="M17" s="28" t="s">
        <v>57</v>
      </c>
      <c r="N17" s="28" t="s">
        <v>29</v>
      </c>
      <c r="O17" s="28" t="s">
        <v>57</v>
      </c>
      <c r="P17" s="28" t="s">
        <v>29</v>
      </c>
      <c r="Q17" s="28" t="s">
        <v>57</v>
      </c>
      <c r="R17" s="28" t="s">
        <v>29</v>
      </c>
      <c r="S17" s="30" t="s">
        <v>57</v>
      </c>
      <c r="T17" s="28" t="s">
        <v>29</v>
      </c>
      <c r="U17" s="28" t="s">
        <v>57</v>
      </c>
      <c r="V17" s="28" t="s">
        <v>29</v>
      </c>
      <c r="W17" s="28" t="s">
        <v>57</v>
      </c>
      <c r="X17" s="28" t="s">
        <v>29</v>
      </c>
      <c r="Y17" s="28" t="s">
        <v>57</v>
      </c>
      <c r="Z17" s="28" t="s">
        <v>29</v>
      </c>
      <c r="AA17" s="30" t="s">
        <v>57</v>
      </c>
      <c r="AB17" s="28" t="s">
        <v>29</v>
      </c>
      <c r="AC17" s="28" t="s">
        <v>57</v>
      </c>
      <c r="AD17" s="28" t="s">
        <v>29</v>
      </c>
      <c r="AE17" s="28" t="s">
        <v>57</v>
      </c>
      <c r="AF17" s="28" t="s">
        <v>29</v>
      </c>
      <c r="AG17" s="28" t="s">
        <v>57</v>
      </c>
      <c r="AH17" s="28" t="s">
        <v>29</v>
      </c>
      <c r="AI17" s="28" t="s">
        <v>57</v>
      </c>
      <c r="AJ17" s="30" t="s">
        <v>29</v>
      </c>
      <c r="AK17" s="28" t="s">
        <v>57</v>
      </c>
      <c r="AL17" s="28" t="s">
        <v>29</v>
      </c>
      <c r="AM17" s="28" t="s">
        <v>57</v>
      </c>
      <c r="AN17" s="28" t="s">
        <v>29</v>
      </c>
      <c r="AO17" s="30" t="s">
        <v>57</v>
      </c>
      <c r="AP17" s="30" t="s">
        <v>94</v>
      </c>
      <c r="AQ17" s="160" t="s">
        <v>93</v>
      </c>
      <c r="AR17" s="29" t="s">
        <v>16</v>
      </c>
      <c r="AS17" s="28" t="s">
        <v>17</v>
      </c>
      <c r="AT17" s="29" t="s">
        <v>1</v>
      </c>
      <c r="AU17" s="30" t="s">
        <v>14</v>
      </c>
    </row>
    <row r="18" spans="1:47" ht="11.25" customHeight="1" thickTop="1">
      <c r="A18" s="60">
        <v>1</v>
      </c>
      <c r="B18" s="149" t="s">
        <v>73</v>
      </c>
      <c r="C18" s="149"/>
      <c r="D18" s="149"/>
      <c r="E18" s="59"/>
      <c r="F18" s="139" t="s">
        <v>58</v>
      </c>
      <c r="G18" s="59"/>
      <c r="H18" s="64"/>
      <c r="I18" s="13"/>
      <c r="J18" s="14"/>
      <c r="K18" s="15" t="s">
        <v>18</v>
      </c>
      <c r="L18" s="14"/>
      <c r="M18" s="14"/>
      <c r="N18" s="14"/>
      <c r="O18" s="14"/>
      <c r="P18" s="32"/>
      <c r="Q18" s="14"/>
      <c r="R18" s="14"/>
      <c r="S18" s="15">
        <v>85</v>
      </c>
      <c r="T18" s="14"/>
      <c r="U18" s="14"/>
      <c r="V18" s="14"/>
      <c r="W18" s="14"/>
      <c r="X18" s="14"/>
      <c r="Y18" s="14"/>
      <c r="Z18" s="14"/>
      <c r="AA18" s="15"/>
      <c r="AB18" s="14"/>
      <c r="AC18" s="14"/>
      <c r="AD18" s="14"/>
      <c r="AE18" s="14"/>
      <c r="AF18" s="14"/>
      <c r="AG18" s="14"/>
      <c r="AH18" s="14"/>
      <c r="AI18" s="14">
        <v>95</v>
      </c>
      <c r="AJ18" s="15"/>
      <c r="AK18" s="14"/>
      <c r="AL18" s="14"/>
      <c r="AM18" s="14"/>
      <c r="AN18" s="14"/>
      <c r="AO18" s="15"/>
      <c r="AP18" s="15">
        <v>99</v>
      </c>
      <c r="AQ18" s="15">
        <v>95</v>
      </c>
      <c r="AR18" s="34">
        <f>SUM(I18:AQ18)</f>
        <v>374</v>
      </c>
      <c r="AS18" s="7">
        <v>4</v>
      </c>
      <c r="AT18" s="32">
        <f>AR18/AS18</f>
        <v>93.5</v>
      </c>
      <c r="AU18" s="9" t="str">
        <f>VLOOKUP(AT18,$AT$37:$AT$41:$AU$37:$AU$41,2,TRUE)</f>
        <v>A</v>
      </c>
    </row>
    <row r="19" spans="1:47" ht="11.25" customHeight="1">
      <c r="A19" s="62">
        <v>2</v>
      </c>
      <c r="B19" s="148" t="s">
        <v>74</v>
      </c>
      <c r="C19" s="148"/>
      <c r="D19" s="148"/>
      <c r="E19" s="63"/>
      <c r="F19" s="140" t="s">
        <v>59</v>
      </c>
      <c r="G19" s="63"/>
      <c r="H19" s="38"/>
      <c r="I19" s="16"/>
      <c r="J19" s="11"/>
      <c r="K19" s="12"/>
      <c r="L19" s="11" t="s">
        <v>29</v>
      </c>
      <c r="M19" s="11"/>
      <c r="N19" s="11"/>
      <c r="O19" s="78"/>
      <c r="P19" s="11"/>
      <c r="Q19" s="11" t="s">
        <v>89</v>
      </c>
      <c r="R19" s="11"/>
      <c r="S19" s="12">
        <v>90</v>
      </c>
      <c r="T19" s="11" t="s">
        <v>29</v>
      </c>
      <c r="U19" s="11"/>
      <c r="V19" s="11"/>
      <c r="W19" s="11"/>
      <c r="X19" s="11"/>
      <c r="Y19" s="11"/>
      <c r="Z19" s="78"/>
      <c r="AA19" s="120"/>
      <c r="AB19" s="11" t="s">
        <v>29</v>
      </c>
      <c r="AC19" s="11"/>
      <c r="AD19" s="11"/>
      <c r="AE19" s="11"/>
      <c r="AF19" s="78"/>
      <c r="AG19" s="11"/>
      <c r="AH19" s="11"/>
      <c r="AI19" s="11">
        <v>95</v>
      </c>
      <c r="AJ19" s="12"/>
      <c r="AK19" s="11"/>
      <c r="AL19" s="78"/>
      <c r="AM19" s="78"/>
      <c r="AN19" s="78"/>
      <c r="AO19" s="12"/>
      <c r="AP19" s="12">
        <v>88</v>
      </c>
      <c r="AQ19" s="12">
        <v>86</v>
      </c>
      <c r="AR19" s="121">
        <f aca="true" t="shared" si="0" ref="AR19:AR32">SUM(I19:AQ19)</f>
        <v>359</v>
      </c>
      <c r="AS19" s="6">
        <v>4</v>
      </c>
      <c r="AT19" s="31">
        <f aca="true" t="shared" si="1" ref="AT19:AT26">AR19/AS19</f>
        <v>89.75</v>
      </c>
      <c r="AU19" s="8" t="str">
        <f>VLOOKUP(AT19,$AT$37:$AT$41:$AU$37:$AU$41,2,TRUE)</f>
        <v>A</v>
      </c>
    </row>
    <row r="20" spans="1:47" ht="11.25" customHeight="1">
      <c r="A20" s="60">
        <v>3</v>
      </c>
      <c r="B20" s="149" t="s">
        <v>75</v>
      </c>
      <c r="C20" s="149"/>
      <c r="D20" s="149"/>
      <c r="E20" s="59"/>
      <c r="F20" s="139" t="s">
        <v>60</v>
      </c>
      <c r="G20" s="59"/>
      <c r="H20" s="65" t="s">
        <v>100</v>
      </c>
      <c r="I20" s="13"/>
      <c r="J20" s="14"/>
      <c r="K20" s="15"/>
      <c r="L20" s="14"/>
      <c r="M20" s="14" t="s">
        <v>18</v>
      </c>
      <c r="N20" s="14"/>
      <c r="O20" s="161" t="s">
        <v>101</v>
      </c>
      <c r="P20" s="80"/>
      <c r="Q20" s="14"/>
      <c r="R20" s="14"/>
      <c r="S20" s="15"/>
      <c r="T20" s="14"/>
      <c r="U20" s="14"/>
      <c r="V20" s="80"/>
      <c r="W20" s="14"/>
      <c r="X20" s="14"/>
      <c r="Y20" s="14"/>
      <c r="Z20" s="14"/>
      <c r="AA20" s="15"/>
      <c r="AB20" s="14"/>
      <c r="AC20" s="14"/>
      <c r="AD20" s="14"/>
      <c r="AE20" s="14"/>
      <c r="AF20" s="14"/>
      <c r="AG20" s="14"/>
      <c r="AH20" s="14"/>
      <c r="AI20" s="14"/>
      <c r="AJ20" s="15"/>
      <c r="AK20" s="14"/>
      <c r="AL20" s="14"/>
      <c r="AM20" s="14"/>
      <c r="AN20" s="14"/>
      <c r="AO20" s="15"/>
      <c r="AP20" s="15"/>
      <c r="AQ20" s="15"/>
      <c r="AR20" s="34">
        <f t="shared" si="0"/>
        <v>0</v>
      </c>
      <c r="AS20" s="7">
        <v>4</v>
      </c>
      <c r="AT20" s="32">
        <f t="shared" si="1"/>
        <v>0</v>
      </c>
      <c r="AU20" s="9" t="str">
        <f>VLOOKUP(AT20,$AT$37:$AT$41:$AU$37:$AU$41,2,TRUE)</f>
        <v>F</v>
      </c>
    </row>
    <row r="21" spans="1:47" ht="11.25" customHeight="1">
      <c r="A21" s="62">
        <v>4</v>
      </c>
      <c r="B21" s="148" t="s">
        <v>76</v>
      </c>
      <c r="C21" s="148"/>
      <c r="D21" s="148"/>
      <c r="E21" s="63"/>
      <c r="F21" s="140" t="s">
        <v>61</v>
      </c>
      <c r="G21" s="63"/>
      <c r="H21" s="38"/>
      <c r="I21" s="10"/>
      <c r="J21" s="11"/>
      <c r="K21" s="12"/>
      <c r="L21" s="11"/>
      <c r="M21" s="11"/>
      <c r="N21" s="11"/>
      <c r="O21" s="11"/>
      <c r="P21" s="11"/>
      <c r="Q21" s="11"/>
      <c r="R21" s="11"/>
      <c r="S21" s="12">
        <v>94</v>
      </c>
      <c r="T21" s="11"/>
      <c r="U21" s="11"/>
      <c r="V21" s="11"/>
      <c r="W21" s="11"/>
      <c r="X21" s="11"/>
      <c r="Y21" s="11"/>
      <c r="Z21" s="11"/>
      <c r="AA21" s="12"/>
      <c r="AB21" s="11"/>
      <c r="AC21" s="11"/>
      <c r="AD21" s="11" t="s">
        <v>29</v>
      </c>
      <c r="AE21" s="11"/>
      <c r="AF21" s="11"/>
      <c r="AG21" s="11"/>
      <c r="AH21" s="11"/>
      <c r="AI21" s="11">
        <v>96</v>
      </c>
      <c r="AJ21" s="12"/>
      <c r="AK21" s="11"/>
      <c r="AL21" s="11"/>
      <c r="AM21" s="11"/>
      <c r="AN21" s="11"/>
      <c r="AO21" s="12"/>
      <c r="AP21" s="12">
        <v>99</v>
      </c>
      <c r="AQ21" s="12">
        <v>98</v>
      </c>
      <c r="AR21" s="121">
        <f t="shared" si="0"/>
        <v>387</v>
      </c>
      <c r="AS21" s="6">
        <v>4</v>
      </c>
      <c r="AT21" s="31">
        <f t="shared" si="1"/>
        <v>96.75</v>
      </c>
      <c r="AU21" s="8" t="str">
        <f>VLOOKUP(AT21,$AT$37:$AT$41:$AU$37:$AU$41,2,TRUE)</f>
        <v>A</v>
      </c>
    </row>
    <row r="22" spans="1:47" ht="11.25" customHeight="1">
      <c r="A22" s="60">
        <v>5</v>
      </c>
      <c r="B22" s="149" t="s">
        <v>77</v>
      </c>
      <c r="C22" s="149"/>
      <c r="D22" s="149"/>
      <c r="E22" s="59"/>
      <c r="F22" s="139" t="s">
        <v>62</v>
      </c>
      <c r="G22" s="59"/>
      <c r="H22" s="64"/>
      <c r="I22" s="13"/>
      <c r="J22" s="14"/>
      <c r="K22" s="15"/>
      <c r="L22" s="14"/>
      <c r="M22" s="14" t="s">
        <v>29</v>
      </c>
      <c r="N22" s="14"/>
      <c r="O22" s="14"/>
      <c r="P22" s="14" t="s">
        <v>29</v>
      </c>
      <c r="Q22" s="14" t="s">
        <v>89</v>
      </c>
      <c r="R22" s="14"/>
      <c r="S22" s="15">
        <v>95</v>
      </c>
      <c r="T22" s="14"/>
      <c r="U22" s="14"/>
      <c r="V22" s="14"/>
      <c r="W22" s="14"/>
      <c r="X22" s="80"/>
      <c r="Y22" s="80"/>
      <c r="Z22" s="14"/>
      <c r="AA22" s="15"/>
      <c r="AB22" s="14"/>
      <c r="AC22" s="14" t="s">
        <v>29</v>
      </c>
      <c r="AD22" s="14" t="s">
        <v>29</v>
      </c>
      <c r="AE22" s="14"/>
      <c r="AF22" s="14"/>
      <c r="AG22" s="14"/>
      <c r="AH22" s="14"/>
      <c r="AI22" s="14">
        <v>97</v>
      </c>
      <c r="AJ22" s="15"/>
      <c r="AK22" s="14"/>
      <c r="AL22" s="14"/>
      <c r="AM22" s="14"/>
      <c r="AN22" s="14"/>
      <c r="AO22" s="15"/>
      <c r="AP22" s="15">
        <v>80</v>
      </c>
      <c r="AQ22" s="15">
        <v>99</v>
      </c>
      <c r="AR22" s="34">
        <f t="shared" si="0"/>
        <v>371</v>
      </c>
      <c r="AS22" s="7">
        <v>4</v>
      </c>
      <c r="AT22" s="32">
        <f t="shared" si="1"/>
        <v>92.75</v>
      </c>
      <c r="AU22" s="9" t="str">
        <f>VLOOKUP(AT22,$AT$37:$AT$41:$AU$37:$AU$41,2,TRUE)</f>
        <v>A</v>
      </c>
    </row>
    <row r="23" spans="1:47" ht="11.25" customHeight="1">
      <c r="A23" s="62">
        <v>6</v>
      </c>
      <c r="B23" s="148" t="s">
        <v>78</v>
      </c>
      <c r="C23" s="148"/>
      <c r="D23" s="148"/>
      <c r="E23" s="63"/>
      <c r="F23" s="140" t="s">
        <v>63</v>
      </c>
      <c r="G23" s="63"/>
      <c r="H23" s="66"/>
      <c r="I23" s="19"/>
      <c r="J23" s="17"/>
      <c r="K23" s="20"/>
      <c r="L23" s="17"/>
      <c r="M23" s="17"/>
      <c r="N23" s="17"/>
      <c r="O23" s="17"/>
      <c r="P23" s="17"/>
      <c r="Q23" s="17"/>
      <c r="R23" s="17"/>
      <c r="S23" s="20">
        <v>91</v>
      </c>
      <c r="T23" s="17"/>
      <c r="U23" s="17"/>
      <c r="V23" s="17"/>
      <c r="W23" s="17"/>
      <c r="X23" s="17"/>
      <c r="Y23" s="17"/>
      <c r="Z23" s="17"/>
      <c r="AA23" s="20"/>
      <c r="AB23" s="81"/>
      <c r="AC23" s="17"/>
      <c r="AD23" s="17"/>
      <c r="AE23" s="17"/>
      <c r="AF23" s="17"/>
      <c r="AG23" s="17"/>
      <c r="AH23" s="17"/>
      <c r="AI23" s="17">
        <v>96</v>
      </c>
      <c r="AJ23" s="20"/>
      <c r="AK23" s="81"/>
      <c r="AL23" s="81"/>
      <c r="AM23" s="17"/>
      <c r="AN23" s="81"/>
      <c r="AO23" s="20"/>
      <c r="AP23" s="20">
        <v>80</v>
      </c>
      <c r="AQ23" s="20">
        <v>97</v>
      </c>
      <c r="AR23" s="121">
        <f t="shared" si="0"/>
        <v>364</v>
      </c>
      <c r="AS23" s="18">
        <v>4</v>
      </c>
      <c r="AT23" s="33">
        <f t="shared" si="1"/>
        <v>91</v>
      </c>
      <c r="AU23" s="21" t="str">
        <f>VLOOKUP(AT23,$AT$37:$AT$41:$AU$37:$AU$41,2,TRUE)</f>
        <v>A</v>
      </c>
    </row>
    <row r="24" spans="1:47" ht="11.25" customHeight="1">
      <c r="A24" s="60">
        <v>7</v>
      </c>
      <c r="B24" s="149" t="s">
        <v>79</v>
      </c>
      <c r="C24" s="149"/>
      <c r="D24" s="149"/>
      <c r="E24" s="59"/>
      <c r="F24" s="139" t="s">
        <v>64</v>
      </c>
      <c r="G24" s="59"/>
      <c r="H24" s="37"/>
      <c r="I24" s="13"/>
      <c r="J24" s="14"/>
      <c r="K24" s="15"/>
      <c r="L24" s="14"/>
      <c r="M24" s="14"/>
      <c r="N24" s="14"/>
      <c r="O24" s="14"/>
      <c r="P24" s="14"/>
      <c r="Q24" s="14"/>
      <c r="R24" s="14"/>
      <c r="S24" s="15">
        <v>96</v>
      </c>
      <c r="T24" s="14"/>
      <c r="U24" s="14"/>
      <c r="V24" s="80"/>
      <c r="W24" s="14"/>
      <c r="X24" s="80"/>
      <c r="Y24" s="14"/>
      <c r="Z24" s="14"/>
      <c r="AA24" s="15"/>
      <c r="AB24" s="14"/>
      <c r="AC24" s="14"/>
      <c r="AD24" s="14"/>
      <c r="AE24" s="14"/>
      <c r="AF24" s="14"/>
      <c r="AG24" s="14"/>
      <c r="AH24" s="14"/>
      <c r="AI24" s="14">
        <v>96</v>
      </c>
      <c r="AJ24" s="15"/>
      <c r="AK24" s="14"/>
      <c r="AL24" s="14"/>
      <c r="AM24" s="14"/>
      <c r="AN24" s="14"/>
      <c r="AO24" s="15"/>
      <c r="AP24" s="15">
        <v>80</v>
      </c>
      <c r="AQ24" s="15">
        <v>80</v>
      </c>
      <c r="AR24" s="34">
        <f t="shared" si="0"/>
        <v>352</v>
      </c>
      <c r="AS24" s="7">
        <v>4</v>
      </c>
      <c r="AT24" s="32">
        <f t="shared" si="1"/>
        <v>88</v>
      </c>
      <c r="AU24" s="9" t="str">
        <f>VLOOKUP(AT24,$AT$37:$AT$41:$AU$37:$AU$41,2,TRUE)</f>
        <v>B</v>
      </c>
    </row>
    <row r="25" spans="1:47" ht="11.25" customHeight="1">
      <c r="A25" s="67">
        <v>8</v>
      </c>
      <c r="B25" s="150" t="s">
        <v>80</v>
      </c>
      <c r="C25" s="150"/>
      <c r="D25" s="150"/>
      <c r="E25" s="68"/>
      <c r="F25" s="141" t="s">
        <v>65</v>
      </c>
      <c r="G25" s="63"/>
      <c r="H25" s="66"/>
      <c r="I25" s="40"/>
      <c r="J25" s="17"/>
      <c r="K25" s="20"/>
      <c r="L25" s="17"/>
      <c r="M25" s="17"/>
      <c r="N25" s="17" t="s">
        <v>89</v>
      </c>
      <c r="O25" s="81"/>
      <c r="P25" s="17"/>
      <c r="Q25" s="17"/>
      <c r="R25" s="17"/>
      <c r="S25" s="20">
        <v>92</v>
      </c>
      <c r="T25" s="17"/>
      <c r="U25" s="17"/>
      <c r="V25" s="81"/>
      <c r="W25" s="17"/>
      <c r="X25" s="17"/>
      <c r="Y25" s="81"/>
      <c r="Z25" s="17"/>
      <c r="AA25" s="20"/>
      <c r="AB25" s="81"/>
      <c r="AC25" s="17" t="s">
        <v>29</v>
      </c>
      <c r="AD25" s="17"/>
      <c r="AE25" s="17"/>
      <c r="AF25" s="17"/>
      <c r="AG25" s="81"/>
      <c r="AH25" s="17"/>
      <c r="AI25" s="17">
        <v>90</v>
      </c>
      <c r="AJ25" s="20"/>
      <c r="AK25" s="81"/>
      <c r="AL25" s="17"/>
      <c r="AM25" s="17"/>
      <c r="AN25" s="17"/>
      <c r="AO25" s="20"/>
      <c r="AP25" s="20">
        <v>80</v>
      </c>
      <c r="AQ25" s="20">
        <v>97</v>
      </c>
      <c r="AR25" s="121">
        <f t="shared" si="0"/>
        <v>359</v>
      </c>
      <c r="AS25" s="18">
        <v>4</v>
      </c>
      <c r="AT25" s="33">
        <f t="shared" si="1"/>
        <v>89.75</v>
      </c>
      <c r="AU25" s="21" t="str">
        <f>VLOOKUP(AT25,$AT$37:$AT$41:$AU$37:$AU$41,2,TRUE)</f>
        <v>A</v>
      </c>
    </row>
    <row r="26" spans="1:47" ht="11.25" customHeight="1">
      <c r="A26" s="60">
        <v>9</v>
      </c>
      <c r="B26" s="149" t="s">
        <v>81</v>
      </c>
      <c r="C26" s="149"/>
      <c r="D26" s="149"/>
      <c r="E26" s="59"/>
      <c r="F26" s="139" t="s">
        <v>66</v>
      </c>
      <c r="G26" s="59"/>
      <c r="H26" s="37" t="s">
        <v>18</v>
      </c>
      <c r="I26" s="13"/>
      <c r="J26" s="14"/>
      <c r="K26" s="15"/>
      <c r="L26" s="14"/>
      <c r="M26" s="14" t="s">
        <v>29</v>
      </c>
      <c r="N26" s="14"/>
      <c r="O26" s="14"/>
      <c r="P26" s="14"/>
      <c r="Q26" s="14"/>
      <c r="R26" s="14"/>
      <c r="S26" s="15">
        <v>97</v>
      </c>
      <c r="T26" s="14" t="s">
        <v>29</v>
      </c>
      <c r="U26" s="14"/>
      <c r="V26" s="14"/>
      <c r="W26" s="80"/>
      <c r="X26" s="80"/>
      <c r="Y26" s="14"/>
      <c r="Z26" s="14"/>
      <c r="AA26" s="15"/>
      <c r="AB26" s="14"/>
      <c r="AC26" s="14"/>
      <c r="AD26" s="14"/>
      <c r="AE26" s="14"/>
      <c r="AF26" s="14"/>
      <c r="AG26" s="14"/>
      <c r="AH26" s="14"/>
      <c r="AI26" s="14">
        <v>98</v>
      </c>
      <c r="AJ26" s="15"/>
      <c r="AK26" s="14"/>
      <c r="AL26" s="14"/>
      <c r="AM26" s="14"/>
      <c r="AN26" s="14"/>
      <c r="AO26" s="15"/>
      <c r="AP26" s="15">
        <v>98</v>
      </c>
      <c r="AQ26" s="15">
        <v>99</v>
      </c>
      <c r="AR26" s="34">
        <f t="shared" si="0"/>
        <v>392</v>
      </c>
      <c r="AS26" s="7">
        <v>4</v>
      </c>
      <c r="AT26" s="32">
        <f t="shared" si="1"/>
        <v>98</v>
      </c>
      <c r="AU26" s="9" t="str">
        <f>VLOOKUP(AT26,$AT$37:$AT$41:$AU$37:$AU$41,2,TRUE)</f>
        <v>A</v>
      </c>
    </row>
    <row r="27" spans="1:47" ht="11.25" customHeight="1">
      <c r="A27" s="62">
        <v>10</v>
      </c>
      <c r="B27" s="150" t="s">
        <v>83</v>
      </c>
      <c r="C27" s="150"/>
      <c r="D27" s="150"/>
      <c r="E27" s="68"/>
      <c r="F27" s="141" t="s">
        <v>67</v>
      </c>
      <c r="G27" s="63"/>
      <c r="H27" s="142"/>
      <c r="I27" s="19"/>
      <c r="J27" s="17" t="s">
        <v>18</v>
      </c>
      <c r="K27" s="20" t="s">
        <v>29</v>
      </c>
      <c r="L27" s="17"/>
      <c r="M27" s="17"/>
      <c r="N27" s="17"/>
      <c r="O27" s="17"/>
      <c r="P27" s="17"/>
      <c r="Q27" s="17"/>
      <c r="R27" s="17"/>
      <c r="S27" s="20">
        <v>96</v>
      </c>
      <c r="T27" s="17"/>
      <c r="U27" s="17"/>
      <c r="V27" s="17"/>
      <c r="W27" s="17"/>
      <c r="X27" s="17"/>
      <c r="Y27" s="17"/>
      <c r="Z27" s="17"/>
      <c r="AA27" s="20"/>
      <c r="AB27" s="17"/>
      <c r="AC27" s="17"/>
      <c r="AD27" s="17"/>
      <c r="AE27" s="17"/>
      <c r="AF27" s="17"/>
      <c r="AG27" s="81"/>
      <c r="AH27" s="17"/>
      <c r="AI27" s="17">
        <v>95</v>
      </c>
      <c r="AJ27" s="20"/>
      <c r="AK27" s="17"/>
      <c r="AL27" s="17"/>
      <c r="AM27" s="17"/>
      <c r="AN27" s="17"/>
      <c r="AO27" s="20"/>
      <c r="AP27" s="20">
        <v>99</v>
      </c>
      <c r="AQ27" s="20">
        <v>95</v>
      </c>
      <c r="AR27" s="121">
        <f t="shared" si="0"/>
        <v>385</v>
      </c>
      <c r="AS27" s="18">
        <v>4</v>
      </c>
      <c r="AT27" s="33">
        <f aca="true" t="shared" si="2" ref="AT27:AT32">AR27/AS27</f>
        <v>96.25</v>
      </c>
      <c r="AU27" s="21" t="str">
        <f>VLOOKUP(AT27,$AT$37:$AT$41:$AU$37:$AU$41,2,TRUE)</f>
        <v>A</v>
      </c>
    </row>
    <row r="28" spans="1:47" ht="11.25" customHeight="1">
      <c r="A28" s="60">
        <v>11</v>
      </c>
      <c r="B28" s="149" t="s">
        <v>84</v>
      </c>
      <c r="C28" s="149"/>
      <c r="D28" s="149"/>
      <c r="E28" s="59"/>
      <c r="F28" s="139" t="s">
        <v>68</v>
      </c>
      <c r="G28" s="59"/>
      <c r="H28" s="37"/>
      <c r="I28" s="13"/>
      <c r="J28" s="14"/>
      <c r="K28" s="15"/>
      <c r="L28" s="14"/>
      <c r="M28" s="80"/>
      <c r="N28" s="14"/>
      <c r="O28" s="80"/>
      <c r="P28" s="14"/>
      <c r="Q28" s="14"/>
      <c r="R28" s="14"/>
      <c r="S28" s="15">
        <v>95</v>
      </c>
      <c r="T28" s="14"/>
      <c r="U28" s="14"/>
      <c r="V28" s="80"/>
      <c r="W28" s="80"/>
      <c r="X28" s="80"/>
      <c r="Y28" s="80"/>
      <c r="Z28" s="80"/>
      <c r="AA28" s="79"/>
      <c r="AB28" s="80"/>
      <c r="AC28" s="14"/>
      <c r="AD28" s="14"/>
      <c r="AE28" s="14"/>
      <c r="AF28" s="14"/>
      <c r="AG28" s="14"/>
      <c r="AH28" s="14"/>
      <c r="AI28" s="14">
        <v>97</v>
      </c>
      <c r="AJ28" s="15"/>
      <c r="AK28" s="80"/>
      <c r="AL28" s="80"/>
      <c r="AM28" s="80"/>
      <c r="AN28" s="80"/>
      <c r="AO28" s="15"/>
      <c r="AP28" s="15">
        <v>80</v>
      </c>
      <c r="AQ28" s="15">
        <v>98</v>
      </c>
      <c r="AR28" s="34">
        <f t="shared" si="0"/>
        <v>370</v>
      </c>
      <c r="AS28" s="7">
        <v>4</v>
      </c>
      <c r="AT28" s="32">
        <f t="shared" si="2"/>
        <v>92.5</v>
      </c>
      <c r="AU28" s="9" t="str">
        <f>VLOOKUP(AT28,$AT$37:$AT$41:$AU$37:$AU$41,2,TRUE)</f>
        <v>A</v>
      </c>
    </row>
    <row r="29" spans="1:47" ht="10.5" customHeight="1">
      <c r="A29" s="67">
        <v>12</v>
      </c>
      <c r="B29" s="148" t="s">
        <v>85</v>
      </c>
      <c r="C29" s="148"/>
      <c r="D29" s="148"/>
      <c r="E29" s="68"/>
      <c r="F29" s="140" t="s">
        <v>69</v>
      </c>
      <c r="G29" s="68"/>
      <c r="H29" s="41"/>
      <c r="I29" s="40"/>
      <c r="J29" s="17"/>
      <c r="K29" s="20"/>
      <c r="L29" s="17"/>
      <c r="M29" s="17"/>
      <c r="N29" s="17"/>
      <c r="O29" s="17"/>
      <c r="P29" s="17"/>
      <c r="Q29" s="17"/>
      <c r="R29" s="17"/>
      <c r="S29" s="20">
        <v>92</v>
      </c>
      <c r="T29" s="17"/>
      <c r="U29" s="17"/>
      <c r="V29" s="81"/>
      <c r="W29" s="17"/>
      <c r="X29" s="17"/>
      <c r="Y29" s="81"/>
      <c r="Z29" s="81"/>
      <c r="AA29" s="82"/>
      <c r="AB29" s="81"/>
      <c r="AC29" s="17"/>
      <c r="AD29" s="17"/>
      <c r="AE29" s="17"/>
      <c r="AF29" s="17"/>
      <c r="AG29" s="17"/>
      <c r="AH29" s="17"/>
      <c r="AI29" s="17">
        <v>91</v>
      </c>
      <c r="AJ29" s="20"/>
      <c r="AK29" s="17"/>
      <c r="AL29" s="81"/>
      <c r="AM29" s="81"/>
      <c r="AN29" s="81"/>
      <c r="AO29" s="20"/>
      <c r="AP29" s="20">
        <v>99</v>
      </c>
      <c r="AQ29" s="20">
        <v>80</v>
      </c>
      <c r="AR29" s="121">
        <f t="shared" si="0"/>
        <v>362</v>
      </c>
      <c r="AS29" s="6">
        <v>4</v>
      </c>
      <c r="AT29" s="31">
        <f t="shared" si="2"/>
        <v>90.5</v>
      </c>
      <c r="AU29" s="8" t="str">
        <f>VLOOKUP(AT29,$AT$37:$AT$41:$AU$37:$AU$41,2,TRUE)</f>
        <v>A</v>
      </c>
    </row>
    <row r="30" spans="1:47" ht="11.25" customHeight="1">
      <c r="A30" s="60">
        <v>13</v>
      </c>
      <c r="B30" s="149" t="s">
        <v>86</v>
      </c>
      <c r="C30" s="149"/>
      <c r="D30" s="149"/>
      <c r="E30" s="59"/>
      <c r="F30" s="139" t="s">
        <v>70</v>
      </c>
      <c r="G30" s="59"/>
      <c r="H30" s="37"/>
      <c r="I30" s="13"/>
      <c r="J30" s="14"/>
      <c r="K30" s="15"/>
      <c r="L30" s="14"/>
      <c r="M30" s="14"/>
      <c r="N30" s="14"/>
      <c r="O30" s="14"/>
      <c r="P30" s="14"/>
      <c r="Q30" s="14"/>
      <c r="R30" s="14"/>
      <c r="S30" s="15">
        <v>96</v>
      </c>
      <c r="T30" s="14"/>
      <c r="U30" s="14"/>
      <c r="V30" s="14"/>
      <c r="W30" s="14"/>
      <c r="X30" s="14"/>
      <c r="Y30" s="14"/>
      <c r="Z30" s="14"/>
      <c r="AA30" s="15"/>
      <c r="AB30" s="14"/>
      <c r="AC30" s="14"/>
      <c r="AD30" s="14"/>
      <c r="AE30" s="14"/>
      <c r="AF30" s="14"/>
      <c r="AG30" s="14"/>
      <c r="AH30" s="14"/>
      <c r="AI30" s="14">
        <v>98</v>
      </c>
      <c r="AJ30" s="15"/>
      <c r="AK30" s="14"/>
      <c r="AL30" s="14"/>
      <c r="AM30" s="14"/>
      <c r="AN30" s="14"/>
      <c r="AO30" s="15"/>
      <c r="AP30" s="15">
        <v>80</v>
      </c>
      <c r="AQ30" s="15">
        <v>95</v>
      </c>
      <c r="AR30" s="34">
        <f t="shared" si="0"/>
        <v>369</v>
      </c>
      <c r="AS30" s="7">
        <v>4</v>
      </c>
      <c r="AT30" s="32">
        <f t="shared" si="2"/>
        <v>92.25</v>
      </c>
      <c r="AU30" s="9" t="str">
        <f>VLOOKUP(AT30,$AT$37:$AT$41:$AU$37:$AU$41,2,TRUE)</f>
        <v>A</v>
      </c>
    </row>
    <row r="31" spans="1:47" ht="11.25" customHeight="1">
      <c r="A31" s="67">
        <v>14</v>
      </c>
      <c r="B31" s="148" t="s">
        <v>87</v>
      </c>
      <c r="C31" s="148"/>
      <c r="D31" s="148"/>
      <c r="E31" s="68"/>
      <c r="F31" s="140" t="s">
        <v>71</v>
      </c>
      <c r="G31" s="68"/>
      <c r="H31" s="41"/>
      <c r="I31" s="40"/>
      <c r="J31" s="17"/>
      <c r="K31" s="20"/>
      <c r="L31" s="17"/>
      <c r="M31" s="17"/>
      <c r="N31" s="17"/>
      <c r="O31" s="81"/>
      <c r="P31" s="17"/>
      <c r="Q31" s="81"/>
      <c r="R31" s="17"/>
      <c r="S31" s="20">
        <v>94</v>
      </c>
      <c r="T31" s="17"/>
      <c r="U31" s="17"/>
      <c r="V31" s="17" t="s">
        <v>29</v>
      </c>
      <c r="W31" s="81"/>
      <c r="X31" s="81"/>
      <c r="Y31" s="17"/>
      <c r="Z31" s="81"/>
      <c r="AA31" s="82"/>
      <c r="AB31" s="81"/>
      <c r="AC31" s="17"/>
      <c r="AD31" s="17" t="s">
        <v>89</v>
      </c>
      <c r="AE31" s="17"/>
      <c r="AF31" s="17"/>
      <c r="AG31" s="17"/>
      <c r="AH31" s="17"/>
      <c r="AI31" s="17">
        <v>98</v>
      </c>
      <c r="AJ31" s="20"/>
      <c r="AK31" s="81"/>
      <c r="AL31" s="17"/>
      <c r="AM31" s="17"/>
      <c r="AN31" s="17"/>
      <c r="AO31" s="20"/>
      <c r="AP31" s="20">
        <v>88</v>
      </c>
      <c r="AQ31" s="20">
        <v>100</v>
      </c>
      <c r="AR31" s="121">
        <f t="shared" si="0"/>
        <v>380</v>
      </c>
      <c r="AS31" s="6">
        <v>4</v>
      </c>
      <c r="AT31" s="31">
        <f t="shared" si="2"/>
        <v>95</v>
      </c>
      <c r="AU31" s="8" t="str">
        <f>VLOOKUP(AT31,$AT$37:$AT$41:$AU$37:$AU$41,2,TRUE)</f>
        <v>A</v>
      </c>
    </row>
    <row r="32" spans="1:47" ht="11.25" customHeight="1" thickBot="1">
      <c r="A32" s="122">
        <v>15</v>
      </c>
      <c r="B32" s="156" t="s">
        <v>88</v>
      </c>
      <c r="C32" s="156"/>
      <c r="D32" s="156"/>
      <c r="E32" s="123"/>
      <c r="F32" s="153" t="s">
        <v>72</v>
      </c>
      <c r="G32" s="123"/>
      <c r="H32" s="154"/>
      <c r="I32" s="124"/>
      <c r="J32" s="125"/>
      <c r="K32" s="126"/>
      <c r="L32" s="125"/>
      <c r="M32" s="127"/>
      <c r="N32" s="125"/>
      <c r="O32" s="127"/>
      <c r="P32" s="127"/>
      <c r="Q32" s="125"/>
      <c r="R32" s="127"/>
      <c r="S32" s="126">
        <v>94</v>
      </c>
      <c r="T32" s="125"/>
      <c r="U32" s="125"/>
      <c r="V32" s="127"/>
      <c r="W32" s="127"/>
      <c r="X32" s="127"/>
      <c r="Y32" s="125"/>
      <c r="Z32" s="127"/>
      <c r="AA32" s="155"/>
      <c r="AB32" s="127"/>
      <c r="AC32" s="125"/>
      <c r="AD32" s="125"/>
      <c r="AE32" s="125"/>
      <c r="AF32" s="127"/>
      <c r="AG32" s="125" t="s">
        <v>29</v>
      </c>
      <c r="AH32" s="125"/>
      <c r="AI32" s="125">
        <v>95</v>
      </c>
      <c r="AJ32" s="126"/>
      <c r="AK32" s="127"/>
      <c r="AL32" s="125"/>
      <c r="AM32" s="125"/>
      <c r="AN32" s="125"/>
      <c r="AO32" s="126"/>
      <c r="AP32" s="126">
        <v>99</v>
      </c>
      <c r="AQ32" s="126">
        <v>90</v>
      </c>
      <c r="AR32" s="159">
        <f t="shared" si="0"/>
        <v>378</v>
      </c>
      <c r="AS32" s="128">
        <v>4</v>
      </c>
      <c r="AT32" s="129">
        <f t="shared" si="2"/>
        <v>94.5</v>
      </c>
      <c r="AU32" s="130" t="str">
        <f>VLOOKUP(AT32,$AT$37:$AT$41:$AU$37:$AU$41,2,TRUE)</f>
        <v>A</v>
      </c>
    </row>
    <row r="33" spans="1:47" ht="12" customHeight="1" thickBot="1">
      <c r="A33" s="53"/>
      <c r="B33" s="53"/>
      <c r="C33" s="53"/>
      <c r="D33" s="53"/>
      <c r="E33" s="53"/>
      <c r="F33" s="53"/>
      <c r="G33" s="53"/>
      <c r="H33" s="54"/>
      <c r="I33" s="69"/>
      <c r="J33" s="70"/>
      <c r="K33" s="70"/>
      <c r="L33" s="70"/>
      <c r="M33" s="70"/>
      <c r="N33" s="70"/>
      <c r="O33" s="83"/>
      <c r="P33" s="151"/>
      <c r="Q33" s="151"/>
      <c r="R33" s="22" t="s">
        <v>13</v>
      </c>
      <c r="S33" s="23"/>
      <c r="T33" s="83"/>
      <c r="U33" s="23"/>
      <c r="V33" s="119"/>
      <c r="W33" s="83"/>
      <c r="X33" s="83"/>
      <c r="Y33" s="83"/>
      <c r="Z33" s="151"/>
      <c r="AA33" s="151"/>
      <c r="AB33" s="151"/>
      <c r="AC33" s="119"/>
      <c r="AD33" s="71"/>
      <c r="AE33" s="23"/>
      <c r="AF33" s="119"/>
      <c r="AG33" s="152"/>
      <c r="AH33" s="23"/>
      <c r="AI33" s="23" t="s">
        <v>12</v>
      </c>
      <c r="AJ33" s="23"/>
      <c r="AK33" s="23"/>
      <c r="AL33" s="152"/>
      <c r="AM33" s="152"/>
      <c r="AN33" s="152"/>
      <c r="AO33" s="22"/>
      <c r="AP33" s="22" t="s">
        <v>90</v>
      </c>
      <c r="AQ33" s="23" t="s">
        <v>95</v>
      </c>
      <c r="AR33" s="116" t="s">
        <v>96</v>
      </c>
      <c r="AS33" s="23"/>
      <c r="AT33" s="24" t="s">
        <v>97</v>
      </c>
      <c r="AU33" s="35"/>
    </row>
    <row r="34" spans="1:42" ht="11.25" customHeight="1" thickBot="1">
      <c r="A34" s="53"/>
      <c r="I34" s="54"/>
      <c r="J34" s="54"/>
      <c r="K34" s="54"/>
      <c r="T34" s="54"/>
      <c r="U34" s="54"/>
      <c r="V34" s="54"/>
      <c r="W34" s="54"/>
      <c r="X34" s="54"/>
      <c r="Y34" s="54"/>
      <c r="Z34" s="54"/>
      <c r="AA34" s="54"/>
      <c r="AB34" s="54"/>
      <c r="AL34" s="54"/>
      <c r="AM34" s="54"/>
      <c r="AN34" s="54"/>
      <c r="AO34" s="54"/>
      <c r="AP34" s="54"/>
    </row>
    <row r="35" spans="1:47" ht="13.5" customHeight="1" thickBot="1">
      <c r="A35" s="53"/>
      <c r="B35" s="72" t="s">
        <v>15</v>
      </c>
      <c r="C35" s="53"/>
      <c r="D35" s="53"/>
      <c r="E35" s="53"/>
      <c r="F35" s="162" t="s">
        <v>21</v>
      </c>
      <c r="G35" s="163"/>
      <c r="H35" s="163"/>
      <c r="I35" s="16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AD35" s="54"/>
      <c r="AE35" s="54"/>
      <c r="AF35" s="54"/>
      <c r="AG35" s="54"/>
      <c r="AH35" s="54"/>
      <c r="AI35" s="54"/>
      <c r="AJ35" s="54"/>
      <c r="AL35" s="117"/>
      <c r="AM35" s="162" t="s">
        <v>9</v>
      </c>
      <c r="AN35" s="163"/>
      <c r="AO35" s="163"/>
      <c r="AP35" s="163"/>
      <c r="AQ35" s="163"/>
      <c r="AR35" s="164"/>
      <c r="AS35"/>
      <c r="AT35" s="165" t="s">
        <v>2</v>
      </c>
      <c r="AU35" s="166"/>
    </row>
    <row r="36" spans="1:47" ht="12.75" customHeight="1" thickBot="1">
      <c r="A36" s="53"/>
      <c r="B36" s="39" t="s">
        <v>37</v>
      </c>
      <c r="C36" s="53"/>
      <c r="D36" s="53"/>
      <c r="E36" s="53"/>
      <c r="F36" s="135" t="s">
        <v>47</v>
      </c>
      <c r="G36" s="111"/>
      <c r="H36" s="111" t="s">
        <v>48</v>
      </c>
      <c r="I36" s="11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AD36" s="54"/>
      <c r="AE36" s="54"/>
      <c r="AF36" s="54"/>
      <c r="AG36" s="54"/>
      <c r="AH36" s="54"/>
      <c r="AI36" s="54"/>
      <c r="AJ36" s="54"/>
      <c r="AM36" s="118" t="s">
        <v>36</v>
      </c>
      <c r="AN36" s="46"/>
      <c r="AO36" s="96"/>
      <c r="AP36" s="143"/>
      <c r="AQ36" s="97"/>
      <c r="AR36" s="98"/>
      <c r="AS36"/>
      <c r="AT36" s="36" t="s">
        <v>1</v>
      </c>
      <c r="AU36" s="30" t="s">
        <v>14</v>
      </c>
    </row>
    <row r="37" spans="1:47" ht="12" customHeight="1" thickTop="1">
      <c r="A37" s="53"/>
      <c r="B37" s="48" t="s">
        <v>98</v>
      </c>
      <c r="C37" s="53"/>
      <c r="D37" s="53"/>
      <c r="E37" s="53"/>
      <c r="F37" s="136" t="s">
        <v>49</v>
      </c>
      <c r="G37" s="112"/>
      <c r="H37" s="112" t="s">
        <v>50</v>
      </c>
      <c r="I37" s="115"/>
      <c r="J37" s="53"/>
      <c r="K37" s="53"/>
      <c r="L37" s="54"/>
      <c r="M37" s="54"/>
      <c r="N37" s="54"/>
      <c r="O37" s="54"/>
      <c r="P37" s="54"/>
      <c r="Q37" s="54"/>
      <c r="R37" s="54"/>
      <c r="S37" s="54"/>
      <c r="T37" s="53"/>
      <c r="AD37" s="53"/>
      <c r="AE37" s="53"/>
      <c r="AF37" s="53"/>
      <c r="AG37" s="53"/>
      <c r="AH37" s="53"/>
      <c r="AI37" s="53"/>
      <c r="AJ37" s="53"/>
      <c r="AM37" s="47" t="s">
        <v>32</v>
      </c>
      <c r="AN37" s="43"/>
      <c r="AO37" s="103"/>
      <c r="AP37" s="144"/>
      <c r="AQ37" s="104"/>
      <c r="AR37" s="105"/>
      <c r="AS37"/>
      <c r="AT37" s="66">
        <v>0</v>
      </c>
      <c r="AU37" s="44" t="s">
        <v>3</v>
      </c>
    </row>
    <row r="38" spans="1:47" ht="12.75" customHeight="1" thickBot="1">
      <c r="A38" s="53"/>
      <c r="B38" s="49" t="s">
        <v>20</v>
      </c>
      <c r="C38" s="53"/>
      <c r="D38" s="53"/>
      <c r="E38" s="53"/>
      <c r="F38" s="137" t="s">
        <v>82</v>
      </c>
      <c r="G38" s="113"/>
      <c r="H38" s="113" t="s">
        <v>51</v>
      </c>
      <c r="I38" s="114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AD38" s="107"/>
      <c r="AE38" s="53"/>
      <c r="AF38" s="53"/>
      <c r="AG38" s="53"/>
      <c r="AH38" s="53"/>
      <c r="AI38" s="107"/>
      <c r="AJ38" s="53"/>
      <c r="AM38" s="89"/>
      <c r="AN38" s="108" t="s">
        <v>35</v>
      </c>
      <c r="AO38" s="109"/>
      <c r="AP38" s="109"/>
      <c r="AQ38" s="110"/>
      <c r="AR38" s="101"/>
      <c r="AS38"/>
      <c r="AT38" s="65">
        <v>59.5</v>
      </c>
      <c r="AU38" s="45" t="s">
        <v>4</v>
      </c>
    </row>
    <row r="39" spans="1:47" ht="14.25" customHeight="1" thickBot="1">
      <c r="A39" s="53"/>
      <c r="B39" s="53"/>
      <c r="C39" s="53"/>
      <c r="D39" s="53"/>
      <c r="E39" s="53"/>
      <c r="F39" s="138" t="s">
        <v>52</v>
      </c>
      <c r="G39" s="131"/>
      <c r="H39" s="131" t="s">
        <v>53</v>
      </c>
      <c r="I39" s="132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AD39" s="53"/>
      <c r="AE39" s="53"/>
      <c r="AF39" s="53"/>
      <c r="AG39" s="53"/>
      <c r="AH39" s="53"/>
      <c r="AI39" s="53"/>
      <c r="AJ39" s="53"/>
      <c r="AM39" s="51" t="s">
        <v>34</v>
      </c>
      <c r="AN39" s="43"/>
      <c r="AO39" s="103"/>
      <c r="AP39" s="144"/>
      <c r="AQ39" s="104"/>
      <c r="AR39" s="105"/>
      <c r="AS39"/>
      <c r="AT39" s="66">
        <v>69.5</v>
      </c>
      <c r="AU39" s="44" t="s">
        <v>5</v>
      </c>
    </row>
    <row r="40" spans="1:47" ht="12" customHeight="1">
      <c r="A40" s="53"/>
      <c r="B40" s="53"/>
      <c r="C40" s="53"/>
      <c r="D40" s="53"/>
      <c r="E40" s="53"/>
      <c r="F40" s="133"/>
      <c r="G40" s="134"/>
      <c r="H40" s="111"/>
      <c r="I40" s="134"/>
      <c r="J40" s="63"/>
      <c r="K40" s="53"/>
      <c r="L40" s="53"/>
      <c r="M40" s="53"/>
      <c r="N40" s="53"/>
      <c r="O40" s="53"/>
      <c r="P40" s="53"/>
      <c r="Q40" s="53"/>
      <c r="R40" s="53"/>
      <c r="S40" s="53"/>
      <c r="T40" s="53"/>
      <c r="AD40" s="53"/>
      <c r="AE40" s="53"/>
      <c r="AF40" s="53"/>
      <c r="AG40" s="53"/>
      <c r="AH40" s="53"/>
      <c r="AI40" s="53"/>
      <c r="AJ40" s="53"/>
      <c r="AM40" s="52" t="s">
        <v>33</v>
      </c>
      <c r="AN40" s="42"/>
      <c r="AO40" s="99"/>
      <c r="AP40" s="145"/>
      <c r="AQ40" s="100"/>
      <c r="AR40" s="101"/>
      <c r="AS40"/>
      <c r="AT40" s="65">
        <v>79.5</v>
      </c>
      <c r="AU40" s="45" t="s">
        <v>6</v>
      </c>
    </row>
    <row r="41" spans="1:47" ht="12" customHeight="1" thickBot="1">
      <c r="A41" s="53"/>
      <c r="B41" s="53"/>
      <c r="C41" s="53"/>
      <c r="D41" s="53"/>
      <c r="E41" s="53"/>
      <c r="F41" s="92"/>
      <c r="G41" s="93"/>
      <c r="H41" s="94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AD41" s="53"/>
      <c r="AE41" s="53"/>
      <c r="AF41" s="53"/>
      <c r="AG41" s="53"/>
      <c r="AH41" s="53"/>
      <c r="AI41" s="53"/>
      <c r="AJ41" s="53"/>
      <c r="AM41" s="47" t="s">
        <v>31</v>
      </c>
      <c r="AN41" s="43"/>
      <c r="AO41" s="103"/>
      <c r="AP41" s="144"/>
      <c r="AQ41" s="104"/>
      <c r="AR41" s="105"/>
      <c r="AS41"/>
      <c r="AT41" s="73">
        <v>89.5</v>
      </c>
      <c r="AU41" s="74" t="s">
        <v>7</v>
      </c>
    </row>
    <row r="42" spans="1:45" ht="12" customHeight="1" thickBot="1">
      <c r="A42" s="53"/>
      <c r="B42" s="53"/>
      <c r="C42" s="53"/>
      <c r="D42" s="53"/>
      <c r="E42" s="53"/>
      <c r="F42" s="53"/>
      <c r="G42" s="53"/>
      <c r="H42" s="53"/>
      <c r="T42" s="53"/>
      <c r="AD42" s="53"/>
      <c r="AE42" s="53"/>
      <c r="AF42" s="53"/>
      <c r="AG42" s="53"/>
      <c r="AH42" s="53"/>
      <c r="AI42" s="53"/>
      <c r="AJ42" s="53"/>
      <c r="AM42" s="50" t="s">
        <v>30</v>
      </c>
      <c r="AN42" s="95"/>
      <c r="AO42" s="102"/>
      <c r="AP42" s="146"/>
      <c r="AQ42" s="158"/>
      <c r="AR42" s="106"/>
      <c r="AS42"/>
    </row>
    <row r="43" ht="12" customHeight="1"/>
    <row r="44" ht="12" customHeight="1"/>
    <row r="45" ht="11.25" customHeight="1"/>
  </sheetData>
  <mergeCells count="8">
    <mergeCell ref="AM35:AR35"/>
    <mergeCell ref="AT35:AU35"/>
    <mergeCell ref="I15:K15"/>
    <mergeCell ref="L15:S15"/>
    <mergeCell ref="T15:AA15"/>
    <mergeCell ref="AB15:AJ15"/>
    <mergeCell ref="AK15:AO15"/>
    <mergeCell ref="F35:I35"/>
  </mergeCells>
  <printOptions horizontalCentered="1"/>
  <pageMargins left="0.25" right="0.25" top="0.25" bottom="0.25" header="0.25" footer="0.25"/>
  <pageSetup horizontalDpi="300" verticalDpi="3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PRIMEROS AUXILIOS</dc:title>
  <dc:subject>REGISTRO DE CLASE</dc:subject>
  <dc:creator>EDGAR LOPATEGUI CORSINO</dc:creator>
  <cp:keywords/>
  <dc:description/>
  <cp:lastModifiedBy>Edgar Lopategui </cp:lastModifiedBy>
  <cp:lastPrinted>2005-11-13T05:24:05Z</cp:lastPrinted>
  <dcterms:created xsi:type="dcterms:W3CDTF">1998-03-29T19:08:53Z</dcterms:created>
  <dcterms:modified xsi:type="dcterms:W3CDTF">2005-11-13T05:24:35Z</dcterms:modified>
  <cp:category/>
  <cp:version/>
  <cp:contentType/>
  <cp:contentStatus/>
</cp:coreProperties>
</file>